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0" windowWidth="19000" windowHeight="12400" activeTab="0"/>
  </bookViews>
  <sheets>
    <sheet name="Personal Recording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<sst xmlns="http://schemas.openxmlformats.org/spreadsheetml/2006/main" count="70" uniqueCount="25">
  <si>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t xml:space="preserve">             Tuggeranong Masters Swimming</t>
  </si>
  <si>
    <t>Award Year</t>
  </si>
  <si>
    <t xml:space="preserve"> </t>
  </si>
  <si>
    <t>Freestyle</t>
  </si>
  <si>
    <t>Butterfly</t>
  </si>
  <si>
    <t>Individual Medley</t>
  </si>
  <si>
    <t>Event</t>
  </si>
  <si>
    <t>Date</t>
  </si>
  <si>
    <t>Time</t>
  </si>
  <si>
    <t>S/L</t>
  </si>
  <si>
    <t>400m</t>
  </si>
  <si>
    <t>Points</t>
  </si>
  <si>
    <t>800m</t>
  </si>
  <si>
    <t>Total Points</t>
  </si>
  <si>
    <t>Time/Dist</t>
  </si>
  <si>
    <t>Total Distance</t>
  </si>
  <si>
    <t>1500m</t>
  </si>
  <si>
    <t>Km</t>
  </si>
  <si>
    <t>30 min</t>
  </si>
  <si>
    <t>45 min</t>
  </si>
  <si>
    <t>60 min</t>
  </si>
  <si>
    <t>Endurance 1000 Swims</t>
  </si>
  <si>
    <t>Dist/Points</t>
  </si>
  <si>
    <t>BACKstroke</t>
  </si>
  <si>
    <t>BREASTstroke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</si>
</sst>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mm:ss.00"/>
    <numFmt numFmtId="171" formatCode="0.000"/>
    <numFmt numFmtId="172" formatCode="#,##0.000"/>
    <numFmt numFmtId="173" formatCode="00&quot;:&quot;00&quot;.&quot;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 wrapText="1"/>
    </xf>
    <xf numFmtId="1" fontId="11" fillId="0" borderId="14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70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tabSelected="1" workbookViewId="0" topLeftCell="A1">
      <selection activeCell="AF29" sqref="AF29"/>
    </sheetView>
  </sheetViews>
  <sheetFormatPr defaultColWidth="8.8515625" defaultRowHeight="12.75"/>
  <cols>
    <col min="1" max="3" width="8.8515625" style="0" customWidth="1"/>
    <col min="4" max="4" width="4.7109375" style="0" customWidth="1"/>
    <col min="5" max="5" width="9.140625" style="0" customWidth="1"/>
    <col min="6" max="7" width="8.8515625" style="0" customWidth="1"/>
    <col min="8" max="8" width="4.7109375" style="0" customWidth="1"/>
    <col min="9" max="10" width="8.8515625" style="0" customWidth="1"/>
    <col min="11" max="11" width="10.421875" style="0" bestFit="1" customWidth="1"/>
    <col min="12" max="12" width="4.7109375" style="0" customWidth="1"/>
    <col min="13" max="15" width="8.8515625" style="0" customWidth="1"/>
    <col min="16" max="16" width="4.7109375" style="0" customWidth="1"/>
    <col min="17" max="17" width="8.8515625" style="0" customWidth="1"/>
    <col min="18" max="18" width="10.140625" style="0" bestFit="1" customWidth="1"/>
    <col min="19" max="19" width="8.8515625" style="0" customWidth="1"/>
    <col min="20" max="20" width="4.421875" style="0" customWidth="1"/>
    <col min="21" max="21" width="9.140625" style="0" customWidth="1"/>
    <col min="22" max="22" width="3.7109375" style="0" customWidth="1"/>
    <col min="23" max="23" width="3.28125" style="0" customWidth="1"/>
    <col min="24" max="24" width="2.8515625" style="0" customWidth="1"/>
    <col min="25" max="25" width="3.421875" style="0" customWidth="1"/>
    <col min="26" max="26" width="3.00390625" style="0" customWidth="1"/>
  </cols>
  <sheetData>
    <row r="1" spans="1:20" ht="30.75" customHeight="1">
      <c r="A1" s="55"/>
      <c r="B1" s="56"/>
      <c r="C1" s="56"/>
      <c r="D1" s="56"/>
      <c r="E1" s="1"/>
      <c r="F1" s="64" t="s">
        <v>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24.75" customHeight="1">
      <c r="A2" s="56"/>
      <c r="B2" s="56"/>
      <c r="C2" s="56"/>
      <c r="D2" s="56"/>
      <c r="E2" s="1"/>
      <c r="G2" s="72"/>
      <c r="H2" s="72"/>
      <c r="I2" s="72"/>
      <c r="J2" s="72"/>
      <c r="K2" s="72"/>
      <c r="L2" s="72"/>
      <c r="M2" s="72"/>
      <c r="N2" s="72"/>
      <c r="R2" s="60" t="s">
        <v>1</v>
      </c>
      <c r="S2" s="60"/>
      <c r="T2" s="60"/>
      <c r="U2" s="60"/>
    </row>
    <row r="3" spans="1:21" ht="24.75" customHeight="1">
      <c r="A3" s="56"/>
      <c r="B3" s="56"/>
      <c r="C3" s="56"/>
      <c r="D3" s="56"/>
      <c r="E3" s="1"/>
      <c r="G3" s="72"/>
      <c r="H3" s="72"/>
      <c r="I3" s="72"/>
      <c r="J3" s="72"/>
      <c r="K3" s="72"/>
      <c r="L3" s="72"/>
      <c r="M3" s="72"/>
      <c r="N3" s="72"/>
      <c r="O3" s="2"/>
      <c r="P3" s="2"/>
      <c r="Q3" s="2"/>
      <c r="R3" s="60"/>
      <c r="S3" s="60"/>
      <c r="T3" s="60"/>
      <c r="U3" s="60"/>
    </row>
    <row r="4" spans="1:20" ht="24.75" customHeight="1">
      <c r="A4" s="56"/>
      <c r="B4" s="56"/>
      <c r="C4" s="56"/>
      <c r="D4" s="56"/>
      <c r="E4" s="1"/>
      <c r="G4" s="60" t="s">
        <v>21</v>
      </c>
      <c r="H4" s="60"/>
      <c r="I4" s="60"/>
      <c r="J4" s="60"/>
      <c r="K4" s="60"/>
      <c r="L4" s="60"/>
      <c r="M4" s="60"/>
      <c r="N4" s="60"/>
      <c r="S4" s="60">
        <v>2015</v>
      </c>
      <c r="T4" s="60"/>
    </row>
    <row r="5" spans="1:5" ht="24.75" customHeight="1">
      <c r="A5" s="57"/>
      <c r="B5" s="57"/>
      <c r="C5" s="57"/>
      <c r="D5" s="57"/>
      <c r="E5" s="28"/>
    </row>
    <row r="6" spans="1:21" ht="12">
      <c r="A6" s="58" t="s">
        <v>2</v>
      </c>
      <c r="B6" s="48" t="s">
        <v>3</v>
      </c>
      <c r="C6" s="49"/>
      <c r="D6" s="49"/>
      <c r="E6" s="50"/>
      <c r="F6" s="48" t="s">
        <v>23</v>
      </c>
      <c r="G6" s="49"/>
      <c r="H6" s="49"/>
      <c r="I6" s="50"/>
      <c r="J6" s="48" t="s">
        <v>24</v>
      </c>
      <c r="K6" s="49"/>
      <c r="L6" s="49"/>
      <c r="M6" s="50"/>
      <c r="N6" s="48" t="s">
        <v>4</v>
      </c>
      <c r="O6" s="49"/>
      <c r="P6" s="49"/>
      <c r="Q6" s="50"/>
      <c r="R6" s="48" t="s">
        <v>5</v>
      </c>
      <c r="S6" s="49"/>
      <c r="T6" s="49"/>
      <c r="U6" s="68"/>
    </row>
    <row r="7" spans="1:21" ht="12">
      <c r="A7" s="59"/>
      <c r="B7" s="51"/>
      <c r="C7" s="52"/>
      <c r="D7" s="52"/>
      <c r="E7" s="53"/>
      <c r="F7" s="51"/>
      <c r="G7" s="52"/>
      <c r="H7" s="52"/>
      <c r="I7" s="53"/>
      <c r="J7" s="51"/>
      <c r="K7" s="52"/>
      <c r="L7" s="52"/>
      <c r="M7" s="53"/>
      <c r="N7" s="51"/>
      <c r="O7" s="52"/>
      <c r="P7" s="52"/>
      <c r="Q7" s="53"/>
      <c r="R7" s="51"/>
      <c r="S7" s="52"/>
      <c r="T7" s="52"/>
      <c r="U7" s="69"/>
    </row>
    <row r="8" spans="1:21" ht="12">
      <c r="A8" s="46" t="s">
        <v>6</v>
      </c>
      <c r="B8" s="54" t="s">
        <v>7</v>
      </c>
      <c r="C8" s="54" t="s">
        <v>8</v>
      </c>
      <c r="D8" s="54" t="s">
        <v>9</v>
      </c>
      <c r="E8" s="46" t="s">
        <v>11</v>
      </c>
      <c r="F8" s="54" t="s">
        <v>7</v>
      </c>
      <c r="G8" s="54" t="s">
        <v>8</v>
      </c>
      <c r="H8" s="54" t="s">
        <v>9</v>
      </c>
      <c r="I8" s="46" t="s">
        <v>11</v>
      </c>
      <c r="J8" s="54" t="s">
        <v>7</v>
      </c>
      <c r="K8" s="54" t="s">
        <v>8</v>
      </c>
      <c r="L8" s="54" t="s">
        <v>9</v>
      </c>
      <c r="M8" s="46" t="s">
        <v>11</v>
      </c>
      <c r="N8" s="54" t="s">
        <v>7</v>
      </c>
      <c r="O8" s="54" t="s">
        <v>8</v>
      </c>
      <c r="P8" s="54" t="s">
        <v>9</v>
      </c>
      <c r="Q8" s="46" t="s">
        <v>11</v>
      </c>
      <c r="R8" s="54" t="s">
        <v>7</v>
      </c>
      <c r="S8" s="54" t="s">
        <v>8</v>
      </c>
      <c r="T8" s="54" t="s">
        <v>9</v>
      </c>
      <c r="U8" s="46" t="s">
        <v>11</v>
      </c>
    </row>
    <row r="9" spans="1:21" ht="12">
      <c r="A9" s="47"/>
      <c r="B9" s="54"/>
      <c r="C9" s="54"/>
      <c r="D9" s="54"/>
      <c r="E9" s="47"/>
      <c r="F9" s="54"/>
      <c r="G9" s="54"/>
      <c r="H9" s="54"/>
      <c r="I9" s="47"/>
      <c r="J9" s="54"/>
      <c r="K9" s="54"/>
      <c r="L9" s="54"/>
      <c r="M9" s="47"/>
      <c r="N9" s="54"/>
      <c r="O9" s="54"/>
      <c r="P9" s="54"/>
      <c r="Q9" s="47"/>
      <c r="R9" s="54"/>
      <c r="S9" s="54"/>
      <c r="T9" s="54"/>
      <c r="U9" s="47"/>
    </row>
    <row r="10" spans="1:21" ht="21.75" customHeight="1">
      <c r="A10" s="3" t="s">
        <v>10</v>
      </c>
      <c r="B10" s="5"/>
      <c r="C10" s="6"/>
      <c r="D10" s="7"/>
      <c r="E10" s="11"/>
      <c r="F10" s="5"/>
      <c r="G10" s="8"/>
      <c r="H10" s="7"/>
      <c r="I10" s="11"/>
      <c r="J10" s="5"/>
      <c r="K10" s="9"/>
      <c r="L10" s="7"/>
      <c r="M10" s="11"/>
      <c r="N10" s="5"/>
      <c r="O10" s="9"/>
      <c r="P10" s="7"/>
      <c r="Q10" s="11"/>
      <c r="R10" s="5"/>
      <c r="S10" s="9"/>
      <c r="T10" s="7"/>
      <c r="U10" s="11"/>
    </row>
    <row r="11" spans="1:21" ht="21.75" customHeight="1">
      <c r="A11" s="3" t="s">
        <v>10</v>
      </c>
      <c r="B11" s="5"/>
      <c r="C11" s="6"/>
      <c r="D11" s="7"/>
      <c r="E11" s="11"/>
      <c r="F11" s="5"/>
      <c r="G11" s="8"/>
      <c r="H11" s="7"/>
      <c r="I11" s="11"/>
      <c r="J11" s="5"/>
      <c r="K11" s="9"/>
      <c r="L11" s="7"/>
      <c r="M11" s="11"/>
      <c r="N11" s="5"/>
      <c r="O11" s="9"/>
      <c r="P11" s="7"/>
      <c r="Q11" s="11"/>
      <c r="R11" s="5"/>
      <c r="S11" s="9"/>
      <c r="T11" s="7"/>
      <c r="U11" s="11"/>
    </row>
    <row r="12" spans="1:21" ht="21.75" customHeight="1">
      <c r="A12" s="3" t="s">
        <v>10</v>
      </c>
      <c r="B12" s="5"/>
      <c r="C12" s="6"/>
      <c r="D12" s="7"/>
      <c r="E12" s="11"/>
      <c r="F12" s="5"/>
      <c r="G12" s="8"/>
      <c r="H12" s="7"/>
      <c r="I12" s="11"/>
      <c r="J12" s="5"/>
      <c r="K12" s="9"/>
      <c r="L12" s="7"/>
      <c r="M12" s="11"/>
      <c r="N12" s="5"/>
      <c r="O12" s="9"/>
      <c r="P12" s="7"/>
      <c r="Q12" s="11"/>
      <c r="R12" s="5"/>
      <c r="S12" s="9"/>
      <c r="T12" s="7"/>
      <c r="U12" s="11"/>
    </row>
    <row r="13" spans="1:21" ht="21.75" customHeight="1">
      <c r="A13" s="3" t="s">
        <v>10</v>
      </c>
      <c r="B13" s="5"/>
      <c r="C13" s="6"/>
      <c r="D13" s="7"/>
      <c r="E13" s="11"/>
      <c r="F13" s="5"/>
      <c r="G13" s="8"/>
      <c r="H13" s="7"/>
      <c r="I13" s="11"/>
      <c r="J13" s="5"/>
      <c r="K13" s="9"/>
      <c r="L13" s="7"/>
      <c r="M13" s="11"/>
      <c r="N13" s="5"/>
      <c r="O13" s="9"/>
      <c r="P13" s="7"/>
      <c r="Q13" s="11"/>
      <c r="R13" s="5"/>
      <c r="S13" s="9"/>
      <c r="T13" s="7"/>
      <c r="U13" s="11"/>
    </row>
    <row r="14" spans="1:21" ht="21.75" customHeight="1">
      <c r="A14" s="3" t="s">
        <v>10</v>
      </c>
      <c r="B14" s="5"/>
      <c r="C14" s="6"/>
      <c r="D14" s="7"/>
      <c r="E14" s="11"/>
      <c r="F14" s="5"/>
      <c r="G14" s="8"/>
      <c r="H14" s="7"/>
      <c r="I14" s="11"/>
      <c r="J14" s="5"/>
      <c r="K14" s="9"/>
      <c r="L14" s="7"/>
      <c r="M14" s="11"/>
      <c r="N14" s="5"/>
      <c r="O14" s="9"/>
      <c r="P14" s="7"/>
      <c r="Q14" s="11"/>
      <c r="R14" s="5"/>
      <c r="S14" s="9"/>
      <c r="T14" s="7"/>
      <c r="U14" s="11"/>
    </row>
    <row r="15" spans="1:21" ht="21.75" customHeight="1">
      <c r="A15" s="45" t="s">
        <v>22</v>
      </c>
      <c r="B15" s="12"/>
      <c r="C15" s="13">
        <f>400*(COUNTA(C10:C14))</f>
        <v>0</v>
      </c>
      <c r="D15" s="14"/>
      <c r="E15" s="38">
        <f>SUM(E10:E14)</f>
        <v>0</v>
      </c>
      <c r="F15" s="15"/>
      <c r="G15" s="13">
        <f>400*(COUNTA(G10:G14))</f>
        <v>0</v>
      </c>
      <c r="H15" s="15"/>
      <c r="I15" s="38">
        <f>SUM(I10:I14)</f>
        <v>0</v>
      </c>
      <c r="J15" s="15"/>
      <c r="K15" s="13">
        <f>400*(COUNTA(K10:K14))</f>
        <v>0</v>
      </c>
      <c r="L15" s="15"/>
      <c r="M15" s="38">
        <f>SUM(M10:M14)</f>
        <v>0</v>
      </c>
      <c r="N15" s="15"/>
      <c r="O15" s="13">
        <f>400*(COUNTA(O10:O14))</f>
        <v>0</v>
      </c>
      <c r="P15" s="15"/>
      <c r="Q15" s="38">
        <f>SUM(Q10:Q14)</f>
        <v>0</v>
      </c>
      <c r="R15" s="15"/>
      <c r="S15" s="13">
        <f>400*(COUNTA(S10:S14))</f>
        <v>0</v>
      </c>
      <c r="T15" s="15"/>
      <c r="U15" s="39">
        <f>SUM(U10:U14)</f>
        <v>0</v>
      </c>
    </row>
    <row r="16" spans="1:20" ht="21.7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1" ht="21.75" customHeight="1">
      <c r="A17" s="4" t="s">
        <v>12</v>
      </c>
      <c r="B17" s="5"/>
      <c r="C17" s="8"/>
      <c r="D17" s="7"/>
      <c r="E17" s="11"/>
      <c r="F17" s="5"/>
      <c r="G17" s="8"/>
      <c r="H17" s="7"/>
      <c r="I17" s="11"/>
      <c r="J17" s="5"/>
      <c r="K17" s="8"/>
      <c r="L17" s="7"/>
      <c r="M17" s="11"/>
      <c r="N17" s="5"/>
      <c r="O17" s="8"/>
      <c r="P17" s="16"/>
      <c r="Q17" s="11"/>
      <c r="R17" s="5"/>
      <c r="S17" s="8"/>
      <c r="T17" s="16"/>
      <c r="U17" s="11"/>
    </row>
    <row r="18" spans="1:21" ht="21.75" customHeight="1">
      <c r="A18" s="4" t="s">
        <v>12</v>
      </c>
      <c r="B18" s="5"/>
      <c r="C18" s="8"/>
      <c r="D18" s="7"/>
      <c r="E18" s="11"/>
      <c r="F18" s="5"/>
      <c r="G18" s="8"/>
      <c r="H18" s="7"/>
      <c r="I18" s="11"/>
      <c r="J18" s="5"/>
      <c r="K18" s="8"/>
      <c r="L18" s="7"/>
      <c r="M18" s="11"/>
      <c r="N18" s="5"/>
      <c r="O18" s="8"/>
      <c r="P18" s="7"/>
      <c r="Q18" s="11"/>
      <c r="R18" s="5"/>
      <c r="S18" s="8"/>
      <c r="T18" s="7"/>
      <c r="U18" s="11"/>
    </row>
    <row r="19" spans="1:21" ht="21.75" customHeight="1">
      <c r="A19" s="4" t="s">
        <v>12</v>
      </c>
      <c r="B19" s="5"/>
      <c r="C19" s="8"/>
      <c r="D19" s="7"/>
      <c r="E19" s="11"/>
      <c r="F19" s="5"/>
      <c r="G19" s="8"/>
      <c r="H19" s="7"/>
      <c r="I19" s="11"/>
      <c r="J19" s="5"/>
      <c r="K19" s="8"/>
      <c r="L19" s="7"/>
      <c r="M19" s="11"/>
      <c r="N19" s="5"/>
      <c r="O19" s="8"/>
      <c r="P19" s="7"/>
      <c r="Q19" s="11"/>
      <c r="R19" s="5"/>
      <c r="S19" s="8"/>
      <c r="T19" s="7"/>
      <c r="U19" s="11"/>
    </row>
    <row r="20" spans="1:21" ht="21.75" customHeight="1">
      <c r="A20" s="4" t="s">
        <v>12</v>
      </c>
      <c r="B20" s="5"/>
      <c r="C20" s="8"/>
      <c r="D20" s="7"/>
      <c r="E20" s="11"/>
      <c r="F20" s="5"/>
      <c r="G20" s="8"/>
      <c r="H20" s="7"/>
      <c r="I20" s="11"/>
      <c r="J20" s="5"/>
      <c r="K20" s="8"/>
      <c r="L20" s="7"/>
      <c r="M20" s="11"/>
      <c r="N20" s="5"/>
      <c r="O20" s="8"/>
      <c r="P20" s="7"/>
      <c r="Q20" s="11"/>
      <c r="R20" s="5"/>
      <c r="S20" s="8"/>
      <c r="T20" s="7"/>
      <c r="U20" s="11"/>
    </row>
    <row r="21" spans="1:21" ht="21.75" customHeight="1">
      <c r="A21" s="4" t="s">
        <v>12</v>
      </c>
      <c r="B21" s="5"/>
      <c r="C21" s="8"/>
      <c r="D21" s="7"/>
      <c r="E21" s="11"/>
      <c r="F21" s="5"/>
      <c r="G21" s="8"/>
      <c r="H21" s="7"/>
      <c r="I21" s="11"/>
      <c r="J21" s="5"/>
      <c r="K21" s="8"/>
      <c r="L21" s="7"/>
      <c r="M21" s="11"/>
      <c r="N21" s="5"/>
      <c r="O21" s="8"/>
      <c r="P21" s="7"/>
      <c r="Q21" s="11"/>
      <c r="R21" s="5"/>
      <c r="S21" s="8"/>
      <c r="T21" s="7"/>
      <c r="U21" s="11"/>
    </row>
    <row r="22" spans="1:21" ht="21.75" customHeight="1">
      <c r="A22" s="45" t="s">
        <v>22</v>
      </c>
      <c r="B22" s="10"/>
      <c r="C22" s="13">
        <f>800*(COUNTA(C17:C21))</f>
        <v>0</v>
      </c>
      <c r="D22" s="10"/>
      <c r="E22" s="39">
        <f>SUM(E17:E21)</f>
        <v>0</v>
      </c>
      <c r="F22" s="10"/>
      <c r="G22" s="13">
        <f>800*(COUNTA(G17:G21))</f>
        <v>0</v>
      </c>
      <c r="H22" s="10"/>
      <c r="I22" s="39">
        <f>SUM(I17:I21)</f>
        <v>0</v>
      </c>
      <c r="J22" s="10"/>
      <c r="K22" s="13">
        <f>800*(COUNTA(K17:K21))</f>
        <v>0</v>
      </c>
      <c r="L22" s="10"/>
      <c r="M22" s="39">
        <f>SUM(M17:M21)</f>
        <v>0</v>
      </c>
      <c r="N22" s="10"/>
      <c r="O22" s="13">
        <f>800*(COUNTA(O17:O21))</f>
        <v>0</v>
      </c>
      <c r="P22" s="10"/>
      <c r="Q22" s="39">
        <f>SUM(Q17:Q21)</f>
        <v>0</v>
      </c>
      <c r="R22" s="10"/>
      <c r="S22" s="13">
        <f>800*(COUNTA(S17:S21))</f>
        <v>0</v>
      </c>
      <c r="T22" s="10"/>
      <c r="U22" s="39">
        <f>SUM(U17:U21)</f>
        <v>0</v>
      </c>
    </row>
    <row r="23" ht="18.75" customHeight="1">
      <c r="A23" s="17"/>
    </row>
    <row r="24" spans="18:20" ht="18.75" customHeight="1">
      <c r="R24" s="78" t="s">
        <v>2</v>
      </c>
      <c r="S24" s="78"/>
      <c r="T24" s="79"/>
    </row>
    <row r="25" spans="1:20" ht="24" customHeight="1">
      <c r="A25" s="18" t="s">
        <v>2</v>
      </c>
      <c r="B25" s="70" t="s">
        <v>3</v>
      </c>
      <c r="C25" s="71"/>
      <c r="D25" s="71"/>
      <c r="E25" s="82"/>
      <c r="F25" s="70" t="s">
        <v>23</v>
      </c>
      <c r="G25" s="71"/>
      <c r="H25" s="71"/>
      <c r="I25" s="82"/>
      <c r="J25" s="70" t="s">
        <v>24</v>
      </c>
      <c r="K25" s="71"/>
      <c r="L25" s="71"/>
      <c r="M25" s="82"/>
      <c r="N25" s="29"/>
      <c r="O25" s="75" t="s">
        <v>13</v>
      </c>
      <c r="P25" s="76"/>
      <c r="Q25" s="76"/>
      <c r="R25" s="20">
        <f>SUM(E15+I15+M15+Q15+U15+E22+I22+M22+Q22+U22+E31+I31+M31)</f>
        <v>0</v>
      </c>
      <c r="S25" s="19"/>
      <c r="T25" s="20" t="s">
        <v>2</v>
      </c>
    </row>
    <row r="26" spans="1:20" ht="24" customHeight="1">
      <c r="A26" s="4" t="s">
        <v>6</v>
      </c>
      <c r="B26" s="3" t="s">
        <v>7</v>
      </c>
      <c r="C26" s="3" t="s">
        <v>14</v>
      </c>
      <c r="D26" s="3" t="s">
        <v>9</v>
      </c>
      <c r="E26" s="3" t="s">
        <v>11</v>
      </c>
      <c r="F26" s="3" t="s">
        <v>7</v>
      </c>
      <c r="G26" s="3" t="s">
        <v>14</v>
      </c>
      <c r="H26" s="3" t="s">
        <v>9</v>
      </c>
      <c r="I26" s="3" t="s">
        <v>11</v>
      </c>
      <c r="J26" s="3" t="s">
        <v>7</v>
      </c>
      <c r="K26" s="3" t="s">
        <v>14</v>
      </c>
      <c r="L26" s="3" t="s">
        <v>9</v>
      </c>
      <c r="M26" s="21" t="s">
        <v>11</v>
      </c>
      <c r="N26" s="30"/>
      <c r="O26" s="75" t="s">
        <v>15</v>
      </c>
      <c r="P26" s="77"/>
      <c r="Q26" s="77"/>
      <c r="R26" s="23">
        <f>SUM((C15+G15+K15+O15+S15+C22+G22+K22+O22+S22+C31+G31+K31)/1000)</f>
        <v>0</v>
      </c>
      <c r="S26" s="22"/>
      <c r="T26" s="23" t="s">
        <v>2</v>
      </c>
    </row>
    <row r="27" spans="1:20" ht="21.75" customHeight="1">
      <c r="A27" s="3" t="s">
        <v>16</v>
      </c>
      <c r="B27" s="5"/>
      <c r="C27" s="9"/>
      <c r="D27" s="24"/>
      <c r="E27" s="11"/>
      <c r="F27" s="5"/>
      <c r="G27" s="42"/>
      <c r="H27" s="9"/>
      <c r="I27" s="11"/>
      <c r="J27" s="5"/>
      <c r="K27" s="42"/>
      <c r="L27" s="5"/>
      <c r="M27" s="11"/>
      <c r="N27" s="33"/>
      <c r="O27" s="77"/>
      <c r="P27" s="77"/>
      <c r="Q27" s="77"/>
      <c r="R27" s="37" t="s">
        <v>17</v>
      </c>
      <c r="S27" s="19"/>
      <c r="T27" s="25"/>
    </row>
    <row r="28" spans="1:20" ht="21.75" customHeight="1">
      <c r="A28" s="3" t="s">
        <v>18</v>
      </c>
      <c r="B28" s="42"/>
      <c r="C28" s="26"/>
      <c r="D28" s="24"/>
      <c r="E28" s="11"/>
      <c r="F28" s="5"/>
      <c r="G28" s="11"/>
      <c r="H28" s="26"/>
      <c r="I28" s="11"/>
      <c r="J28" s="5"/>
      <c r="K28" s="11"/>
      <c r="L28" s="5"/>
      <c r="M28" s="11"/>
      <c r="N28" s="34"/>
      <c r="O28" s="31"/>
      <c r="P28" s="32"/>
      <c r="Q28" s="32"/>
      <c r="R28" s="66"/>
      <c r="S28" s="67"/>
      <c r="T28" s="27"/>
    </row>
    <row r="29" spans="1:20" ht="21.75" customHeight="1">
      <c r="A29" s="3" t="s">
        <v>19</v>
      </c>
      <c r="B29" s="5"/>
      <c r="C29" s="26"/>
      <c r="D29" s="42"/>
      <c r="E29" s="11"/>
      <c r="F29" s="5"/>
      <c r="G29" s="43"/>
      <c r="H29" s="26"/>
      <c r="I29" s="11"/>
      <c r="J29" s="5"/>
      <c r="K29" s="11"/>
      <c r="L29" s="5"/>
      <c r="M29" s="11"/>
      <c r="N29" s="34"/>
      <c r="O29" s="66"/>
      <c r="P29" s="73"/>
      <c r="Q29" s="74"/>
      <c r="T29" s="27"/>
    </row>
    <row r="30" spans="1:20" ht="21.75" customHeight="1">
      <c r="A30" s="3" t="s">
        <v>20</v>
      </c>
      <c r="B30" s="5"/>
      <c r="C30" s="26"/>
      <c r="D30" s="42"/>
      <c r="E30" s="11"/>
      <c r="F30" s="5"/>
      <c r="G30" s="44"/>
      <c r="H30" s="26"/>
      <c r="I30" s="11"/>
      <c r="J30" s="5"/>
      <c r="K30" s="11"/>
      <c r="L30" s="5"/>
      <c r="M30" s="11"/>
      <c r="N30" s="34"/>
      <c r="O30" s="31"/>
      <c r="P30" s="32"/>
      <c r="Q30" s="32"/>
      <c r="R30" s="27"/>
      <c r="S30" s="27"/>
      <c r="T30" s="27"/>
    </row>
    <row r="31" spans="1:20" ht="21.75" customHeight="1">
      <c r="A31" s="45" t="s">
        <v>22</v>
      </c>
      <c r="B31" s="5"/>
      <c r="C31" s="36">
        <f>SUM(C30+C29+C28+(IF(COUNTBLANK(C27),0,1500)))</f>
        <v>0</v>
      </c>
      <c r="D31" s="24"/>
      <c r="E31" s="40">
        <f>SUM(E27:E30)</f>
        <v>0</v>
      </c>
      <c r="F31" s="11"/>
      <c r="G31" s="36">
        <f>SUM(G30+G29+G28+(IF(COUNTBLANK(G27),0,1500)))</f>
        <v>0</v>
      </c>
      <c r="H31" s="41"/>
      <c r="I31" s="40">
        <f>SUM(I27:I30)</f>
        <v>0</v>
      </c>
      <c r="J31" s="24"/>
      <c r="K31" s="36">
        <f>SUM(K30+K29+K28+(IF(COUNTBLANK(K27),0,1500)))</f>
        <v>0</v>
      </c>
      <c r="L31" s="5"/>
      <c r="M31" s="40">
        <f>SUM(M27:M30)</f>
        <v>0</v>
      </c>
      <c r="N31" s="35"/>
      <c r="O31" s="65"/>
      <c r="P31" s="65"/>
      <c r="Q31" s="32"/>
      <c r="T31" s="27"/>
    </row>
    <row r="32" spans="18:20" ht="12">
      <c r="R32" s="61"/>
      <c r="S32" s="62"/>
      <c r="T32" s="63"/>
    </row>
  </sheetData>
  <sheetProtection/>
  <mergeCells count="44">
    <mergeCell ref="O29:Q29"/>
    <mergeCell ref="O25:Q25"/>
    <mergeCell ref="O26:Q27"/>
    <mergeCell ref="R24:T24"/>
    <mergeCell ref="A16:T16"/>
    <mergeCell ref="L8:L9"/>
    <mergeCell ref="G8:G9"/>
    <mergeCell ref="B25:E25"/>
    <mergeCell ref="F25:I25"/>
    <mergeCell ref="D8:D9"/>
    <mergeCell ref="G2:N3"/>
    <mergeCell ref="S4:T4"/>
    <mergeCell ref="U8:U9"/>
    <mergeCell ref="R2:U3"/>
    <mergeCell ref="K8:K9"/>
    <mergeCell ref="M8:M9"/>
    <mergeCell ref="I8:I9"/>
    <mergeCell ref="R32:T32"/>
    <mergeCell ref="F1:T1"/>
    <mergeCell ref="T8:T9"/>
    <mergeCell ref="O31:P31"/>
    <mergeCell ref="R28:S28"/>
    <mergeCell ref="R6:U7"/>
    <mergeCell ref="H8:H9"/>
    <mergeCell ref="J8:J9"/>
    <mergeCell ref="J25:M25"/>
    <mergeCell ref="Q8:Q9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E8:E9"/>
    <mergeCell ref="B6:E7"/>
    <mergeCell ref="F6:I7"/>
    <mergeCell ref="J6:M7"/>
    <mergeCell ref="N6:Q7"/>
    <mergeCell ref="P8:P9"/>
    <mergeCell ref="F8:F9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Lindsay</dc:creator>
  <cp:keywords/>
  <dc:description/>
  <cp:lastModifiedBy>Jane Lindsay</cp:lastModifiedBy>
  <cp:lastPrinted>2013-01-16T04:13:21Z</cp:lastPrinted>
  <dcterms:created xsi:type="dcterms:W3CDTF">2011-06-10T13:19:32Z</dcterms:created>
  <dcterms:modified xsi:type="dcterms:W3CDTF">2014-12-30T23:32:59Z</dcterms:modified>
  <cp:category/>
  <cp:version/>
  <cp:contentType/>
  <cp:contentStatus/>
</cp:coreProperties>
</file>