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65" windowHeight="6270" firstSheet="23" activeTab="31"/>
  </bookViews>
  <sheets>
    <sheet name="BLDSA 1 Hour" sheetId="1" r:id="rId1"/>
    <sheet name="Swan Hills 45 Min" sheetId="2" r:id="rId2"/>
    <sheet name="The Wall" sheetId="3" r:id="rId3"/>
    <sheet name="Bunbury" sheetId="4" r:id="rId4"/>
    <sheet name="Monster Medley" sheetId="5" r:id="rId5"/>
    <sheet name="Badaginnie" sheetId="6" r:id="rId6"/>
    <sheet name="Task Master" sheetId="7" r:id="rId7"/>
    <sheet name="Durham Light" sheetId="8" r:id="rId8"/>
    <sheet name="3000m" sheetId="9" r:id="rId9"/>
    <sheet name="Bransgrove R" sheetId="10" r:id="rId10"/>
    <sheet name="Cass L" sheetId="11" r:id="rId11"/>
    <sheet name="Coggins M" sheetId="12" r:id="rId12"/>
    <sheet name="Davis A" sheetId="13" r:id="rId13"/>
    <sheet name="Day B" sheetId="14" r:id="rId14"/>
    <sheet name="Gilroy L" sheetId="15" r:id="rId15"/>
    <sheet name="Gourley G" sheetId="16" r:id="rId16"/>
    <sheet name="Gunning S" sheetId="17" r:id="rId17"/>
    <sheet name="Lindsay J" sheetId="18" r:id="rId18"/>
    <sheet name="McIntyre G" sheetId="19" r:id="rId19"/>
    <sheet name="Moore J" sheetId="20" r:id="rId20"/>
    <sheet name="Needham E" sheetId="21" r:id="rId21"/>
    <sheet name="Palmer A" sheetId="22" r:id="rId22"/>
    <sheet name="Reid A" sheetId="23" r:id="rId23"/>
    <sheet name="Rohan P" sheetId="24" r:id="rId24"/>
    <sheet name="Sheather J" sheetId="25" r:id="rId25"/>
    <sheet name="Sheville B" sheetId="26" r:id="rId26"/>
    <sheet name="Steele P" sheetId="27" r:id="rId27"/>
    <sheet name="Terrell J" sheetId="28" r:id="rId28"/>
    <sheet name="Walker S" sheetId="29" r:id="rId29"/>
    <sheet name="Master Sheet" sheetId="30" r:id="rId30"/>
    <sheet name="Total Club Points" sheetId="31" r:id="rId31"/>
    <sheet name="Trends" sheetId="32" r:id="rId32"/>
    <sheet name="Thursday Morning" sheetId="33" r:id="rId33"/>
  </sheets>
  <definedNames/>
  <calcPr fullCalcOnLoad="1"/>
</workbook>
</file>

<file path=xl/sharedStrings.xml><?xml version="1.0" encoding="utf-8"?>
<sst xmlns="http://schemas.openxmlformats.org/spreadsheetml/2006/main" count="3292" uniqueCount="905">
  <si>
    <t>AEROBIC RECORDING SUMMARY</t>
  </si>
  <si>
    <t>Distance</t>
  </si>
  <si>
    <t>Freestyle</t>
  </si>
  <si>
    <t>Breaststroke</t>
  </si>
  <si>
    <t>Backstroke</t>
  </si>
  <si>
    <t>Butterfly</t>
  </si>
  <si>
    <t>Medley</t>
  </si>
  <si>
    <t>Points
Summary</t>
  </si>
  <si>
    <t>Date</t>
  </si>
  <si>
    <t>Time</t>
  </si>
  <si>
    <t>400m</t>
  </si>
  <si>
    <t>Points</t>
  </si>
  <si>
    <t>800m</t>
  </si>
  <si>
    <t xml:space="preserve"> </t>
  </si>
  <si>
    <t>Points:</t>
  </si>
  <si>
    <t>FR</t>
  </si>
  <si>
    <t>BR</t>
  </si>
  <si>
    <t>BA</t>
  </si>
  <si>
    <t>1500m</t>
  </si>
  <si>
    <t>30min</t>
  </si>
  <si>
    <t>45min</t>
  </si>
  <si>
    <t>60min</t>
  </si>
  <si>
    <t>Av time</t>
  </si>
  <si>
    <t>Davis, Adrian</t>
  </si>
  <si>
    <t>Day, Brenda</t>
  </si>
  <si>
    <t>Gunning, Suzie</t>
  </si>
  <si>
    <t>Lindsay, Jane</t>
  </si>
  <si>
    <t>Reid, Ann</t>
  </si>
  <si>
    <t>Name</t>
  </si>
  <si>
    <t>Gilroy, Liliana</t>
  </si>
  <si>
    <t>Moore, Jenny</t>
  </si>
  <si>
    <t>VIKINGS AEROBIC POINTS SUMMARY</t>
  </si>
  <si>
    <t>Note: Points are not awarded for 400m/800m until five swims in one stroke are completed</t>
  </si>
  <si>
    <t xml:space="preserve">        The five 400m or 800m swims in one stroke must be completed in separate calendar months</t>
  </si>
  <si>
    <t>S/L</t>
  </si>
  <si>
    <t>Breaststroke/Butterfly</t>
  </si>
  <si>
    <t>Stroke</t>
  </si>
  <si>
    <t>Bunbury AUSSI Stingers</t>
  </si>
  <si>
    <t>Tuggeranong Entries</t>
  </si>
  <si>
    <t>Total</t>
  </si>
  <si>
    <t>Paid</t>
  </si>
  <si>
    <t xml:space="preserve">     s    Indicates a split time</t>
  </si>
  <si>
    <t>Paperwork</t>
  </si>
  <si>
    <t>Shirt Size</t>
  </si>
  <si>
    <t>Total Points:</t>
  </si>
  <si>
    <t>Name:</t>
  </si>
  <si>
    <t>AUSSI No:</t>
  </si>
  <si>
    <t>1500 Metres</t>
  </si>
  <si>
    <t>30 Minutes</t>
  </si>
  <si>
    <t>60 Minutes</t>
  </si>
  <si>
    <t>800 Metres</t>
  </si>
  <si>
    <t>Complete up to four long swims during Sep/Oct, any stroke, SC or LC</t>
  </si>
  <si>
    <t>Award</t>
  </si>
  <si>
    <t>406901</t>
  </si>
  <si>
    <t>406796</t>
  </si>
  <si>
    <t>435752</t>
  </si>
  <si>
    <t>406922</t>
  </si>
  <si>
    <t>406903</t>
  </si>
  <si>
    <t>406837</t>
  </si>
  <si>
    <t>406792</t>
  </si>
  <si>
    <r>
      <t xml:space="preserve">Name:  </t>
    </r>
    <r>
      <rPr>
        <sz val="10"/>
        <color indexed="10"/>
        <rFont val="Arial"/>
        <family val="2"/>
      </rPr>
      <t>Brenda Day</t>
    </r>
  </si>
  <si>
    <r>
      <t xml:space="preserve">AUSSI No:  </t>
    </r>
    <r>
      <rPr>
        <sz val="10"/>
        <color indexed="10"/>
        <rFont val="Arial"/>
        <family val="2"/>
      </rPr>
      <t>406796</t>
    </r>
  </si>
  <si>
    <r>
      <t xml:space="preserve">Name:  </t>
    </r>
    <r>
      <rPr>
        <sz val="10"/>
        <color indexed="10"/>
        <rFont val="Arial"/>
        <family val="2"/>
      </rPr>
      <t>Adrian Davis</t>
    </r>
  </si>
  <si>
    <r>
      <t xml:space="preserve">AUSSI No:  </t>
    </r>
    <r>
      <rPr>
        <sz val="10"/>
        <color indexed="10"/>
        <rFont val="Arial"/>
        <family val="2"/>
      </rPr>
      <t>406901</t>
    </r>
  </si>
  <si>
    <r>
      <t xml:space="preserve">AUSSI No:  </t>
    </r>
    <r>
      <rPr>
        <sz val="10"/>
        <color indexed="10"/>
        <rFont val="Arial"/>
        <family val="2"/>
      </rPr>
      <t>406903</t>
    </r>
  </si>
  <si>
    <r>
      <t xml:space="preserve">Name: </t>
    </r>
    <r>
      <rPr>
        <sz val="10"/>
        <color indexed="10"/>
        <rFont val="Arial"/>
        <family val="2"/>
      </rPr>
      <t xml:space="preserve"> Jane Lindsay</t>
    </r>
  </si>
  <si>
    <r>
      <t xml:space="preserve">Name: </t>
    </r>
    <r>
      <rPr>
        <sz val="10"/>
        <color indexed="10"/>
        <rFont val="Arial"/>
        <family val="2"/>
      </rPr>
      <t xml:space="preserve"> Jenny Moore</t>
    </r>
  </si>
  <si>
    <r>
      <t xml:space="preserve">AUSSI No:  </t>
    </r>
    <r>
      <rPr>
        <sz val="10"/>
        <color indexed="10"/>
        <rFont val="Arial"/>
        <family val="2"/>
      </rPr>
      <t>406837</t>
    </r>
  </si>
  <si>
    <r>
      <t xml:space="preserve">Name: </t>
    </r>
    <r>
      <rPr>
        <sz val="10"/>
        <color indexed="10"/>
        <rFont val="Arial"/>
        <family val="2"/>
      </rPr>
      <t xml:space="preserve"> Ann Reid</t>
    </r>
  </si>
  <si>
    <r>
      <t xml:space="preserve">AUSSI No:  </t>
    </r>
    <r>
      <rPr>
        <sz val="10"/>
        <color indexed="10"/>
        <rFont val="Arial"/>
        <family val="2"/>
      </rPr>
      <t>406792</t>
    </r>
  </si>
  <si>
    <r>
      <t xml:space="preserve">Name: </t>
    </r>
    <r>
      <rPr>
        <sz val="10"/>
        <color indexed="10"/>
        <rFont val="Arial"/>
        <family val="2"/>
      </rPr>
      <t xml:space="preserve"> Suzie Gunning</t>
    </r>
  </si>
  <si>
    <r>
      <t xml:space="preserve">AUSSI No:  </t>
    </r>
    <r>
      <rPr>
        <sz val="10"/>
        <color indexed="10"/>
        <rFont val="Arial"/>
        <family val="2"/>
      </rPr>
      <t>406922</t>
    </r>
  </si>
  <si>
    <r>
      <t xml:space="preserve">Name: </t>
    </r>
    <r>
      <rPr>
        <sz val="10"/>
        <color indexed="10"/>
        <rFont val="Arial"/>
        <family val="2"/>
      </rPr>
      <t xml:space="preserve"> Liliana Gilroy</t>
    </r>
  </si>
  <si>
    <r>
      <t xml:space="preserve">AUSSI No:  </t>
    </r>
    <r>
      <rPr>
        <sz val="10"/>
        <color indexed="10"/>
        <rFont val="Arial"/>
        <family val="2"/>
      </rPr>
      <t>435752</t>
    </r>
  </si>
  <si>
    <t>Aqua Jets Task Master 2007</t>
  </si>
  <si>
    <t>2007 Winter 3 X 400m Postal Swim</t>
  </si>
  <si>
    <t>1 Jan</t>
  </si>
  <si>
    <t>2450</t>
  </si>
  <si>
    <t>SC</t>
  </si>
  <si>
    <t>4 Jan</t>
  </si>
  <si>
    <t>2725</t>
  </si>
  <si>
    <t>6 Jan</t>
  </si>
  <si>
    <t>17:28.53</t>
  </si>
  <si>
    <t>9 Jan</t>
  </si>
  <si>
    <t>11:23.88</t>
  </si>
  <si>
    <t>3050</t>
  </si>
  <si>
    <t>8:52.83</t>
  </si>
  <si>
    <t>8:00.84</t>
  </si>
  <si>
    <t>8:11.97</t>
  </si>
  <si>
    <t>10 Jan</t>
  </si>
  <si>
    <t>27:05.16</t>
  </si>
  <si>
    <t>34:34.98</t>
  </si>
  <si>
    <t>13 Jan</t>
  </si>
  <si>
    <t>7:38.67</t>
  </si>
  <si>
    <t>8:07.73</t>
  </si>
  <si>
    <t>6:20.33</t>
  </si>
  <si>
    <t>19:15.83</t>
  </si>
  <si>
    <t>18:10.69</t>
  </si>
  <si>
    <t>1275</t>
  </si>
  <si>
    <t>2000</t>
  </si>
  <si>
    <t>8:23.25</t>
  </si>
  <si>
    <r>
      <t xml:space="preserve">AUSSI No:  </t>
    </r>
    <r>
      <rPr>
        <sz val="10"/>
        <color indexed="10"/>
        <rFont val="Arial"/>
        <family val="2"/>
      </rPr>
      <t>406820</t>
    </r>
  </si>
  <si>
    <t>406820</t>
  </si>
  <si>
    <t>Sheather, Jeanette</t>
  </si>
  <si>
    <t>406713</t>
  </si>
  <si>
    <r>
      <t xml:space="preserve">Name:  </t>
    </r>
    <r>
      <rPr>
        <sz val="10"/>
        <color indexed="10"/>
        <rFont val="Arial"/>
        <family val="2"/>
      </rPr>
      <t>Jeanette Sheather</t>
    </r>
  </si>
  <si>
    <r>
      <t xml:space="preserve">AUSSI No:  </t>
    </r>
    <r>
      <rPr>
        <sz val="10"/>
        <color indexed="10"/>
        <rFont val="Arial"/>
        <family val="2"/>
      </rPr>
      <t>406713</t>
    </r>
  </si>
  <si>
    <t>16 Jan</t>
  </si>
  <si>
    <t>3775</t>
  </si>
  <si>
    <t>14 Jan</t>
  </si>
  <si>
    <t>19:17.61</t>
  </si>
  <si>
    <t>15 Jan</t>
  </si>
  <si>
    <t>17:01.03</t>
  </si>
  <si>
    <t>8:25.89</t>
  </si>
  <si>
    <t>9:18.40</t>
  </si>
  <si>
    <t>AUSSI No</t>
  </si>
  <si>
    <t>3000m Swims 2007</t>
  </si>
  <si>
    <t>Brenda Day</t>
  </si>
  <si>
    <t>Jeanette Sheather</t>
  </si>
  <si>
    <t>58:43.17</t>
  </si>
  <si>
    <t>46:45.93</t>
  </si>
  <si>
    <t>SC/LC</t>
  </si>
  <si>
    <t>6 Feb</t>
  </si>
  <si>
    <t>12:42.74</t>
  </si>
  <si>
    <t>16:49.70</t>
  </si>
  <si>
    <t>18 Jan</t>
  </si>
  <si>
    <t>9:23.82</t>
  </si>
  <si>
    <t>23 Jan</t>
  </si>
  <si>
    <t>7:09.87</t>
  </si>
  <si>
    <t>27 Jan</t>
  </si>
  <si>
    <t>8:15.79</t>
  </si>
  <si>
    <t>29 Jan</t>
  </si>
  <si>
    <t>14:35.71</t>
  </si>
  <si>
    <t>1 Feb</t>
  </si>
  <si>
    <t>18:47.29</t>
  </si>
  <si>
    <t>3 Feb</t>
  </si>
  <si>
    <t>17:11.23</t>
  </si>
  <si>
    <t>13 Feb</t>
  </si>
  <si>
    <t>1850</t>
  </si>
  <si>
    <t>15 Feb</t>
  </si>
  <si>
    <t>11:05.16</t>
  </si>
  <si>
    <t>LC</t>
  </si>
  <si>
    <t>Terrell, Judith</t>
  </si>
  <si>
    <t>434303</t>
  </si>
  <si>
    <t>17 Feb</t>
  </si>
  <si>
    <t>6:07.13</t>
  </si>
  <si>
    <t>6:51.22</t>
  </si>
  <si>
    <t>8:51.47</t>
  </si>
  <si>
    <t>7:55.37</t>
  </si>
  <si>
    <t>8:24.57</t>
  </si>
  <si>
    <t>18:48.40</t>
  </si>
  <si>
    <t>1375</t>
  </si>
  <si>
    <t>1300</t>
  </si>
  <si>
    <t>Cap Colour</t>
  </si>
  <si>
    <t>DoB</t>
  </si>
  <si>
    <t>British Long Distance Swimming Association</t>
  </si>
  <si>
    <t>Swan Hills AUSSI Masters, WA</t>
  </si>
  <si>
    <t>Ann Reid</t>
  </si>
  <si>
    <t>14 Aug 1962</t>
  </si>
  <si>
    <t>Jenny Moore</t>
  </si>
  <si>
    <t>2 Mar 1948</t>
  </si>
  <si>
    <t>23 Sep 1940</t>
  </si>
  <si>
    <t>Jane Lindsay</t>
  </si>
  <si>
    <t>One hour, any stroke, SC or LC, to be swum in January</t>
  </si>
  <si>
    <t>45 Minutes, any stroke, SC or LC, to be swum in January or February</t>
  </si>
  <si>
    <t>22:46.37</t>
  </si>
  <si>
    <t>18 Feb</t>
  </si>
  <si>
    <t>18:02.61</t>
  </si>
  <si>
    <t>White</t>
  </si>
  <si>
    <t>Y</t>
  </si>
  <si>
    <t>na</t>
  </si>
  <si>
    <t>14:41.46</t>
  </si>
  <si>
    <t>23 Feb</t>
  </si>
  <si>
    <t>14:44.63</t>
  </si>
  <si>
    <t>23:53.25</t>
  </si>
  <si>
    <t>9:50.34</t>
  </si>
  <si>
    <t>7:53.26</t>
  </si>
  <si>
    <t>3 Mar</t>
  </si>
  <si>
    <t>26:41.47</t>
  </si>
  <si>
    <t>7:57.21</t>
  </si>
  <si>
    <t>8:02.56</t>
  </si>
  <si>
    <t>12:51.85</t>
  </si>
  <si>
    <t>7:36.31</t>
  </si>
  <si>
    <t>12:55.97</t>
  </si>
  <si>
    <t>7:45.70</t>
  </si>
  <si>
    <t>16:14.19</t>
  </si>
  <si>
    <t>7:03.32</t>
  </si>
  <si>
    <t>8:27.14</t>
  </si>
  <si>
    <t>4 Mar</t>
  </si>
  <si>
    <t>8:16.52</t>
  </si>
  <si>
    <t>9:15.68</t>
  </si>
  <si>
    <t>6 Mar</t>
  </si>
  <si>
    <t>11:22.36</t>
  </si>
  <si>
    <t>12:00.00</t>
  </si>
  <si>
    <t>8:33.94</t>
  </si>
  <si>
    <t>16 Mar</t>
  </si>
  <si>
    <t>16:35.17</t>
  </si>
  <si>
    <t>406898</t>
  </si>
  <si>
    <t>Walker, Steve</t>
  </si>
  <si>
    <r>
      <t xml:space="preserve">Name:  </t>
    </r>
    <r>
      <rPr>
        <sz val="10"/>
        <color indexed="10"/>
        <rFont val="Arial"/>
        <family val="2"/>
      </rPr>
      <t>Steve Walker</t>
    </r>
  </si>
  <si>
    <r>
      <t xml:space="preserve">AUSSI No:  </t>
    </r>
    <r>
      <rPr>
        <sz val="10"/>
        <color indexed="10"/>
        <rFont val="Arial"/>
        <family val="2"/>
      </rPr>
      <t>406898</t>
    </r>
  </si>
  <si>
    <r>
      <t xml:space="preserve">Name:  </t>
    </r>
    <r>
      <rPr>
        <sz val="10"/>
        <color indexed="10"/>
        <rFont val="Arial"/>
        <family val="2"/>
      </rPr>
      <t>Judith Terrell</t>
    </r>
  </si>
  <si>
    <r>
      <t xml:space="preserve">AUSSI No:  </t>
    </r>
    <r>
      <rPr>
        <sz val="10"/>
        <color indexed="10"/>
        <rFont val="Arial"/>
        <family val="2"/>
      </rPr>
      <t>434303</t>
    </r>
  </si>
  <si>
    <t>19 Mar</t>
  </si>
  <si>
    <t>12:57.27</t>
  </si>
  <si>
    <t>17:05.66</t>
  </si>
  <si>
    <t>1725</t>
  </si>
  <si>
    <t>10 Mar</t>
  </si>
  <si>
    <t>6:17.65</t>
  </si>
  <si>
    <t>20 Mar</t>
  </si>
  <si>
    <t>17:26.51</t>
  </si>
  <si>
    <t>24 Mar</t>
  </si>
  <si>
    <t>9:51.63</t>
  </si>
  <si>
    <t>19:02.28</t>
  </si>
  <si>
    <t>31 Mar</t>
  </si>
  <si>
    <t>19:43.64</t>
  </si>
  <si>
    <t>6:56.27</t>
  </si>
  <si>
    <t>7:16.01</t>
  </si>
  <si>
    <t>14:03.99</t>
  </si>
  <si>
    <t>14:35.98</t>
  </si>
  <si>
    <t>The Wall 2007</t>
  </si>
  <si>
    <t>800m:  400FR, 50BU, 100BA, 100BR, 150FR</t>
  </si>
  <si>
    <t>1500m:  800FR, 100BU, 200BA, 200BR, 200FR</t>
  </si>
  <si>
    <t>Gillian Laughton</t>
  </si>
  <si>
    <t>23:35.75</t>
  </si>
  <si>
    <t>L</t>
  </si>
  <si>
    <t>$45</t>
  </si>
  <si>
    <t>7:12.38</t>
  </si>
  <si>
    <t>25 Mar</t>
  </si>
  <si>
    <t>9:17.19</t>
  </si>
  <si>
    <t>16:57.06</t>
  </si>
  <si>
    <t>9:36.18</t>
  </si>
  <si>
    <t>3 Apr</t>
  </si>
  <si>
    <t>15:32.90</t>
  </si>
  <si>
    <t>9:38.15</t>
  </si>
  <si>
    <t>5 Apr</t>
  </si>
  <si>
    <t>19:21.08</t>
  </si>
  <si>
    <t>7 Apr</t>
  </si>
  <si>
    <t>8:31.13</t>
  </si>
  <si>
    <r>
      <t xml:space="preserve">Name:  </t>
    </r>
    <r>
      <rPr>
        <sz val="10"/>
        <color indexed="10"/>
        <rFont val="Arial"/>
        <family val="2"/>
      </rPr>
      <t>Greg Gourley</t>
    </r>
  </si>
  <si>
    <r>
      <t xml:space="preserve">AUSSI No:  </t>
    </r>
    <r>
      <rPr>
        <sz val="10"/>
        <color indexed="10"/>
        <rFont val="Arial"/>
        <family val="2"/>
      </rPr>
      <t>406878</t>
    </r>
  </si>
  <si>
    <t>1900</t>
  </si>
  <si>
    <t>14:43.87</t>
  </si>
  <si>
    <t>16:24.35</t>
  </si>
  <si>
    <t>19:00.14</t>
  </si>
  <si>
    <t>16:54.47</t>
  </si>
  <si>
    <t>12:41.64</t>
  </si>
  <si>
    <t>406878</t>
  </si>
  <si>
    <t>Gourley, Greg</t>
  </si>
  <si>
    <t>9 Apr</t>
  </si>
  <si>
    <t>6:14.42</t>
  </si>
  <si>
    <t>16:45.06</t>
  </si>
  <si>
    <t>25:23.61</t>
  </si>
  <si>
    <t>10 Apr</t>
  </si>
  <si>
    <t>20:33.06</t>
  </si>
  <si>
    <t>8:35.51</t>
  </si>
  <si>
    <t>17:24.17</t>
  </si>
  <si>
    <t>7:23.76</t>
  </si>
  <si>
    <t>8:35.83</t>
  </si>
  <si>
    <t>14 Apr</t>
  </si>
  <si>
    <t>7:55.70</t>
  </si>
  <si>
    <t>7:52.48</t>
  </si>
  <si>
    <t>11:50.14</t>
  </si>
  <si>
    <t>9:50.13</t>
  </si>
  <si>
    <t>27:18.65</t>
  </si>
  <si>
    <t>8:23.42</t>
  </si>
  <si>
    <t>6:53.19</t>
  </si>
  <si>
    <t>7:13.15</t>
  </si>
  <si>
    <t>7:12.05</t>
  </si>
  <si>
    <t>14:50.11</t>
  </si>
  <si>
    <t>14:46.22</t>
  </si>
  <si>
    <t>15 Apr</t>
  </si>
  <si>
    <t>9:25.39</t>
  </si>
  <si>
    <t>17 Apr</t>
  </si>
  <si>
    <t>1325</t>
  </si>
  <si>
    <t>1800</t>
  </si>
  <si>
    <t>21 Apr</t>
  </si>
  <si>
    <t>1025</t>
  </si>
  <si>
    <t>9:24.81</t>
  </si>
  <si>
    <t>28:37.82</t>
  </si>
  <si>
    <t>1825</t>
  </si>
  <si>
    <t>1575</t>
  </si>
  <si>
    <t>22 Apr</t>
  </si>
  <si>
    <t>16:40.67</t>
  </si>
  <si>
    <t>1600</t>
  </si>
  <si>
    <t>24 Apr</t>
  </si>
  <si>
    <t>28:24.10</t>
  </si>
  <si>
    <t>Adrian Davis</t>
  </si>
  <si>
    <t>28 Apr</t>
  </si>
  <si>
    <t>48:29.00</t>
  </si>
  <si>
    <t>3700</t>
  </si>
  <si>
    <t>1475</t>
  </si>
  <si>
    <t>7:47.63</t>
  </si>
  <si>
    <t>27 Apr</t>
  </si>
  <si>
    <t>8:51.07</t>
  </si>
  <si>
    <t>19:56.27</t>
  </si>
  <si>
    <t>31:37.67</t>
  </si>
  <si>
    <t>22:37.82</t>
  </si>
  <si>
    <t>11:10.41</t>
  </si>
  <si>
    <t>29:27.20</t>
  </si>
  <si>
    <t>29 Apr</t>
  </si>
  <si>
    <t>6:16.06</t>
  </si>
  <si>
    <t>2875</t>
  </si>
  <si>
    <t>2075</t>
  </si>
  <si>
    <t>$10</t>
  </si>
  <si>
    <t>46:54.44</t>
  </si>
  <si>
    <t>1 May</t>
  </si>
  <si>
    <t>9:24.07</t>
  </si>
  <si>
    <t>12:15.74</t>
  </si>
  <si>
    <t>11:08.31</t>
  </si>
  <si>
    <t>12:29.89</t>
  </si>
  <si>
    <t>5 May</t>
  </si>
  <si>
    <t>17:15.92</t>
  </si>
  <si>
    <t>15:29.92</t>
  </si>
  <si>
    <t>25:19.67</t>
  </si>
  <si>
    <t>15:51.34</t>
  </si>
  <si>
    <t>6:08.91</t>
  </si>
  <si>
    <t>8:00.20</t>
  </si>
  <si>
    <t>8:09.26</t>
  </si>
  <si>
    <t>6 May</t>
  </si>
  <si>
    <t>19:33.92</t>
  </si>
  <si>
    <r>
      <t xml:space="preserve">Name:  </t>
    </r>
    <r>
      <rPr>
        <sz val="10"/>
        <color indexed="10"/>
        <rFont val="Arial"/>
        <family val="2"/>
      </rPr>
      <t>Rod Bransgrove</t>
    </r>
  </si>
  <si>
    <r>
      <t xml:space="preserve">AUSSI No:  </t>
    </r>
    <r>
      <rPr>
        <sz val="10"/>
        <color indexed="10"/>
        <rFont val="Arial"/>
        <family val="2"/>
      </rPr>
      <t>406871</t>
    </r>
  </si>
  <si>
    <t>8:56.32</t>
  </si>
  <si>
    <t>406871</t>
  </si>
  <si>
    <t>Bransgrove, Rod</t>
  </si>
  <si>
    <t>56:24.62</t>
  </si>
  <si>
    <t>s</t>
  </si>
  <si>
    <t>Split</t>
  </si>
  <si>
    <t>8 May</t>
  </si>
  <si>
    <t>4 May</t>
  </si>
  <si>
    <t>12:21.83</t>
  </si>
  <si>
    <t>Greg Gourley</t>
  </si>
  <si>
    <t>12 May</t>
  </si>
  <si>
    <t>6:20.88</t>
  </si>
  <si>
    <t>7:39.50</t>
  </si>
  <si>
    <t>7:54.65</t>
  </si>
  <si>
    <t>8:11.01</t>
  </si>
  <si>
    <t>BU</t>
  </si>
  <si>
    <r>
      <t>Name:</t>
    </r>
    <r>
      <rPr>
        <sz val="10"/>
        <color indexed="10"/>
        <rFont val="Arial"/>
        <family val="2"/>
      </rPr>
      <t xml:space="preserve"> Leisa Cass</t>
    </r>
  </si>
  <si>
    <t>14:25.17</t>
  </si>
  <si>
    <t>14:19.61</t>
  </si>
  <si>
    <t>13:43.22</t>
  </si>
  <si>
    <t>14:06.42</t>
  </si>
  <si>
    <t>13:40.16</t>
  </si>
  <si>
    <t>16:37.47</t>
  </si>
  <si>
    <t>9:38.33</t>
  </si>
  <si>
    <t>14:09.33</t>
  </si>
  <si>
    <t>Cass, Leisa</t>
  </si>
  <si>
    <t>13 May</t>
  </si>
  <si>
    <t>6:54.39</t>
  </si>
  <si>
    <t>6:42.47</t>
  </si>
  <si>
    <t>12:41.93</t>
  </si>
  <si>
    <t>26 May</t>
  </si>
  <si>
    <t>7:14.06</t>
  </si>
  <si>
    <t>8:19.50</t>
  </si>
  <si>
    <t>16:23.61</t>
  </si>
  <si>
    <t>27 May</t>
  </si>
  <si>
    <t>18:15.66</t>
  </si>
  <si>
    <t>15:36.37</t>
  </si>
  <si>
    <t>7:34.25</t>
  </si>
  <si>
    <t>7:16.20</t>
  </si>
  <si>
    <t>9:16.08</t>
  </si>
  <si>
    <t>8:14.28</t>
  </si>
  <si>
    <t>8:24.27</t>
  </si>
  <si>
    <t>5:52.17</t>
  </si>
  <si>
    <t>6:44.89</t>
  </si>
  <si>
    <t>6:55.41</t>
  </si>
  <si>
    <t>12:01.28</t>
  </si>
  <si>
    <t>7:33.69</t>
  </si>
  <si>
    <t xml:space="preserve">SC </t>
  </si>
  <si>
    <t>2475</t>
  </si>
  <si>
    <t>31 May</t>
  </si>
  <si>
    <t>9:06.12</t>
  </si>
  <si>
    <t>19:20.61</t>
  </si>
  <si>
    <t>15:52.05</t>
  </si>
  <si>
    <t>Pauline Rohan</t>
  </si>
  <si>
    <t>11:07.12</t>
  </si>
  <si>
    <t>Mandy Coggins</t>
  </si>
  <si>
    <t>9:05.07</t>
  </si>
  <si>
    <t>11:34.62</t>
  </si>
  <si>
    <t>6:42.49</t>
  </si>
  <si>
    <t>17:15.45</t>
  </si>
  <si>
    <t>16:50.44</t>
  </si>
  <si>
    <t>Suzie Gunning</t>
  </si>
  <si>
    <t>7:51.02</t>
  </si>
  <si>
    <t>8:23.57</t>
  </si>
  <si>
    <t>8:32.26</t>
  </si>
  <si>
    <t>9:10.02</t>
  </si>
  <si>
    <t>19:32.17</t>
  </si>
  <si>
    <t>6:22.17</t>
  </si>
  <si>
    <t>7:54.18</t>
  </si>
  <si>
    <t>11:40.41</t>
  </si>
  <si>
    <t>8:15.75</t>
  </si>
  <si>
    <t>18:45.69</t>
  </si>
  <si>
    <t>6:15.50</t>
  </si>
  <si>
    <t>7:22.89</t>
  </si>
  <si>
    <t>8:16.65</t>
  </si>
  <si>
    <t>7:39.51</t>
  </si>
  <si>
    <t>13:06.70</t>
  </si>
  <si>
    <t>14:22.67</t>
  </si>
  <si>
    <t>6:51.54</t>
  </si>
  <si>
    <t>14:07.09</t>
  </si>
  <si>
    <t>9:15.42</t>
  </si>
  <si>
    <t>8:23.10</t>
  </si>
  <si>
    <t>8:27.01</t>
  </si>
  <si>
    <t>7:44.38</t>
  </si>
  <si>
    <t>7:39.83</t>
  </si>
  <si>
    <t>12:35.74</t>
  </si>
  <si>
    <t>5:36.16</t>
  </si>
  <si>
    <t>6:36.52</t>
  </si>
  <si>
    <t>Peter Steele</t>
  </si>
  <si>
    <t>6:39.78</t>
  </si>
  <si>
    <t>8:24.72</t>
  </si>
  <si>
    <t>7:51.77</t>
  </si>
  <si>
    <t>6:47.53</t>
  </si>
  <si>
    <t>11:55.73</t>
  </si>
  <si>
    <t>13:47.46</t>
  </si>
  <si>
    <t>14:47.91</t>
  </si>
  <si>
    <t>18:51.61</t>
  </si>
  <si>
    <t>17:14.21</t>
  </si>
  <si>
    <t>5 Jun</t>
  </si>
  <si>
    <t>9 Jun</t>
  </si>
  <si>
    <t>11 Jun</t>
  </si>
  <si>
    <t>2 Jun</t>
  </si>
  <si>
    <t>7 Jun</t>
  </si>
  <si>
    <t>3 Jun</t>
  </si>
  <si>
    <t>13:30.72</t>
  </si>
  <si>
    <t>5:59.71</t>
  </si>
  <si>
    <t>20</t>
  </si>
  <si>
    <t>9:19.67</t>
  </si>
  <si>
    <t>8:19.63</t>
  </si>
  <si>
    <t>8:26.31</t>
  </si>
  <si>
    <t>7:50.72</t>
  </si>
  <si>
    <t>7:51.49</t>
  </si>
  <si>
    <r>
      <t xml:space="preserve">Name:  </t>
    </r>
    <r>
      <rPr>
        <sz val="10"/>
        <color indexed="10"/>
        <rFont val="Arial"/>
        <family val="2"/>
      </rPr>
      <t>Peter Steele</t>
    </r>
  </si>
  <si>
    <r>
      <t xml:space="preserve">AUSSI No:  </t>
    </r>
    <r>
      <rPr>
        <sz val="10"/>
        <color indexed="10"/>
        <rFont val="Arial"/>
        <family val="2"/>
      </rPr>
      <t>406708</t>
    </r>
  </si>
  <si>
    <r>
      <t xml:space="preserve">Name:  </t>
    </r>
    <r>
      <rPr>
        <sz val="10"/>
        <color indexed="10"/>
        <rFont val="Arial"/>
        <family val="2"/>
      </rPr>
      <t>Pauline Rohan</t>
    </r>
  </si>
  <si>
    <r>
      <t xml:space="preserve">AUSSI No:  </t>
    </r>
    <r>
      <rPr>
        <sz val="10"/>
        <color indexed="10"/>
        <rFont val="Arial"/>
        <family val="2"/>
      </rPr>
      <t>406703</t>
    </r>
  </si>
  <si>
    <t>12 Jun</t>
  </si>
  <si>
    <t>13:04.35</t>
  </si>
  <si>
    <t>14 Jun</t>
  </si>
  <si>
    <t>9:26.73</t>
  </si>
  <si>
    <t>16 Jun</t>
  </si>
  <si>
    <t>6:33.51</t>
  </si>
  <si>
    <t>9:23.03</t>
  </si>
  <si>
    <t>2825</t>
  </si>
  <si>
    <t>2325</t>
  </si>
  <si>
    <t>19:16.74</t>
  </si>
  <si>
    <t>30 May</t>
  </si>
  <si>
    <t>9:22.81</t>
  </si>
  <si>
    <t>28 May</t>
  </si>
  <si>
    <t>18:56.90</t>
  </si>
  <si>
    <t>19:02.90</t>
  </si>
  <si>
    <t>9:20.81</t>
  </si>
  <si>
    <t>19 Jun</t>
  </si>
  <si>
    <t>17:06.35</t>
  </si>
  <si>
    <t>16:54.96</t>
  </si>
  <si>
    <t>12:45.05</t>
  </si>
  <si>
    <t>17:44.64</t>
  </si>
  <si>
    <t>12:18.73</t>
  </si>
  <si>
    <t>28:49.12</t>
  </si>
  <si>
    <t>21 Jun</t>
  </si>
  <si>
    <t>10:25.45</t>
  </si>
  <si>
    <r>
      <t xml:space="preserve">Name:  </t>
    </r>
    <r>
      <rPr>
        <sz val="10"/>
        <color indexed="10"/>
        <rFont val="Arial"/>
        <family val="2"/>
      </rPr>
      <t>Mandy Coggins</t>
    </r>
  </si>
  <si>
    <r>
      <t xml:space="preserve">AUSSI No:  </t>
    </r>
    <r>
      <rPr>
        <sz val="10"/>
        <color indexed="10"/>
        <rFont val="Arial"/>
        <family val="2"/>
      </rPr>
      <t>406801</t>
    </r>
  </si>
  <si>
    <t>9:43.45</t>
  </si>
  <si>
    <t>6:00.21 s</t>
  </si>
  <si>
    <t>7:05.38 s</t>
  </si>
  <si>
    <t>Thursday Morning Time Trials 2007</t>
  </si>
  <si>
    <t>Note:  Swims of 400m or more are recorded on individual aerobic time sheets</t>
  </si>
  <si>
    <t>Catherine Alexander</t>
  </si>
  <si>
    <t>50m</t>
  </si>
  <si>
    <t>100m</t>
  </si>
  <si>
    <t>200m</t>
  </si>
  <si>
    <t>Alison Gidley</t>
  </si>
  <si>
    <t>23 Jun</t>
  </si>
  <si>
    <t>55:01.25</t>
  </si>
  <si>
    <t>2425</t>
  </si>
  <si>
    <t>6:29.00</t>
  </si>
  <si>
    <t>14:13.47</t>
  </si>
  <si>
    <t>15:35.91</t>
  </si>
  <si>
    <t>15:52.51</t>
  </si>
  <si>
    <t>8:48.44</t>
  </si>
  <si>
    <t>1700</t>
  </si>
  <si>
    <t>35:34.31</t>
  </si>
  <si>
    <r>
      <t xml:space="preserve">Name:  </t>
    </r>
    <r>
      <rPr>
        <sz val="10"/>
        <color indexed="10"/>
        <rFont val="Arial"/>
        <family val="2"/>
      </rPr>
      <t>Elizabeth Needham</t>
    </r>
  </si>
  <si>
    <r>
      <t xml:space="preserve">AUSSI No:  </t>
    </r>
    <r>
      <rPr>
        <sz val="10"/>
        <color indexed="10"/>
        <rFont val="Arial"/>
        <family val="2"/>
      </rPr>
      <t>296115</t>
    </r>
  </si>
  <si>
    <t>6:13.20</t>
  </si>
  <si>
    <t>8:07.05</t>
  </si>
  <si>
    <t>7:04.45</t>
  </si>
  <si>
    <t>26 Jun</t>
  </si>
  <si>
    <t>6:16.07 s</t>
  </si>
  <si>
    <t>12:44.78</t>
  </si>
  <si>
    <t>17:04.54</t>
  </si>
  <si>
    <t>19:43.89</t>
  </si>
  <si>
    <t>11:05.14</t>
  </si>
  <si>
    <t>11:14.02</t>
  </si>
  <si>
    <r>
      <t xml:space="preserve">Name:  </t>
    </r>
    <r>
      <rPr>
        <sz val="10"/>
        <color indexed="10"/>
        <rFont val="Arial"/>
        <family val="2"/>
      </rPr>
      <t>Gordon McIntyre</t>
    </r>
  </si>
  <si>
    <r>
      <t xml:space="preserve">AUSSI No:  </t>
    </r>
    <r>
      <rPr>
        <sz val="10"/>
        <color indexed="10"/>
        <rFont val="Arial"/>
        <family val="2"/>
      </rPr>
      <t>581396</t>
    </r>
  </si>
  <si>
    <r>
      <t xml:space="preserve"> </t>
    </r>
    <r>
      <rPr>
        <sz val="10"/>
        <rFont val="Arial"/>
        <family val="2"/>
      </rPr>
      <t xml:space="preserve"> Name:</t>
    </r>
    <r>
      <rPr>
        <sz val="10"/>
        <color indexed="10"/>
        <rFont val="Arial"/>
        <family val="2"/>
      </rPr>
      <t xml:space="preserve">  Bernard Sheville</t>
    </r>
  </si>
  <si>
    <t>30 Jun</t>
  </si>
  <si>
    <t>7:45.73</t>
  </si>
  <si>
    <t>7:10.98</t>
  </si>
  <si>
    <t>10:07.59</t>
  </si>
  <si>
    <t>8:12.42</t>
  </si>
  <si>
    <t>26:31.35</t>
  </si>
  <si>
    <t>5:35.38</t>
  </si>
  <si>
    <t>5:59.04</t>
  </si>
  <si>
    <t>1200</t>
  </si>
  <si>
    <t>1250</t>
  </si>
  <si>
    <t>3375</t>
  </si>
  <si>
    <t>53:09.26</t>
  </si>
  <si>
    <t>7:14.64</t>
  </si>
  <si>
    <t>16</t>
  </si>
  <si>
    <t>581396</t>
  </si>
  <si>
    <t>Sheville, Bernard</t>
  </si>
  <si>
    <t>McIntyre, Gordon</t>
  </si>
  <si>
    <t>406708</t>
  </si>
  <si>
    <t>Steele, Peter</t>
  </si>
  <si>
    <t>63:11.99</t>
  </si>
  <si>
    <t>1 Jul</t>
  </si>
  <si>
    <t>9:26.67</t>
  </si>
  <si>
    <t>9:32.75</t>
  </si>
  <si>
    <t>3 Jul</t>
  </si>
  <si>
    <t>26:30.36</t>
  </si>
  <si>
    <t>8:45.42</t>
  </si>
  <si>
    <t>24:45.12</t>
  </si>
  <si>
    <t>34:29.59</t>
  </si>
  <si>
    <t>9</t>
  </si>
  <si>
    <t>5 Jul  LC</t>
  </si>
  <si>
    <t>1:01.79</t>
  </si>
  <si>
    <t>56.93</t>
  </si>
  <si>
    <t>58.31</t>
  </si>
  <si>
    <t>47.29</t>
  </si>
  <si>
    <t>1:16.30</t>
  </si>
  <si>
    <t>57.39</t>
  </si>
  <si>
    <t>Jane Saye</t>
  </si>
  <si>
    <t>49.37</t>
  </si>
  <si>
    <t>1:04.81</t>
  </si>
  <si>
    <t>Gwen Dods</t>
  </si>
  <si>
    <t>1:49.52</t>
  </si>
  <si>
    <t>1:33.62</t>
  </si>
  <si>
    <t>1:37.69</t>
  </si>
  <si>
    <t>5 Jul</t>
  </si>
  <si>
    <t>9:24.09</t>
  </si>
  <si>
    <t>7 Jul</t>
  </si>
  <si>
    <t>11:57.06</t>
  </si>
  <si>
    <t>5:43.29</t>
  </si>
  <si>
    <t>19:23.87</t>
  </si>
  <si>
    <t>15:56.06</t>
  </si>
  <si>
    <t>5:52.27</t>
  </si>
  <si>
    <t>12:03.10</t>
  </si>
  <si>
    <t>12:08.90</t>
  </si>
  <si>
    <t>6:57.37</t>
  </si>
  <si>
    <t>Elizabeth Needham</t>
  </si>
  <si>
    <t>10 Jul</t>
  </si>
  <si>
    <t>19:18.94</t>
  </si>
  <si>
    <t>6:25.28</t>
  </si>
  <si>
    <t>16:54.60</t>
  </si>
  <si>
    <t>14 Jul</t>
  </si>
  <si>
    <t>7:08.82</t>
  </si>
  <si>
    <t>13:41.66</t>
  </si>
  <si>
    <t>8:00.37</t>
  </si>
  <si>
    <t>10:59.18</t>
  </si>
  <si>
    <t>17 Jul</t>
  </si>
  <si>
    <t>13:07.51</t>
  </si>
  <si>
    <t>8:02.61</t>
  </si>
  <si>
    <t>14:43.32</t>
  </si>
  <si>
    <t>14:52.26</t>
  </si>
  <si>
    <t>20 Jul</t>
  </si>
  <si>
    <t>6:39.32</t>
  </si>
  <si>
    <t>6:39.41</t>
  </si>
  <si>
    <t>13:57.24</t>
  </si>
  <si>
    <t>23:11.76</t>
  </si>
  <si>
    <t>6:52.49</t>
  </si>
  <si>
    <t>6:46.75</t>
  </si>
  <si>
    <t>14:22.96</t>
  </si>
  <si>
    <t>J</t>
  </si>
  <si>
    <t>Leisa Beatty</t>
  </si>
  <si>
    <t>Liliana Gilroy</t>
  </si>
  <si>
    <t>N</t>
  </si>
  <si>
    <t>30:12.07</t>
  </si>
  <si>
    <t>37:48.50</t>
  </si>
  <si>
    <t>22:27.31</t>
  </si>
  <si>
    <t>19:14.55</t>
  </si>
  <si>
    <t>18:37.89</t>
  </si>
  <si>
    <t>21:25.09</t>
  </si>
  <si>
    <t>22:17.03</t>
  </si>
  <si>
    <t>22:27.04</t>
  </si>
  <si>
    <t>24:35.28</t>
  </si>
  <si>
    <t>32:14.26</t>
  </si>
  <si>
    <t>27:24.70</t>
  </si>
  <si>
    <t>22:30.66</t>
  </si>
  <si>
    <t>21:24.70</t>
  </si>
  <si>
    <t>35:10.81</t>
  </si>
  <si>
    <t>Age</t>
  </si>
  <si>
    <t>2000m Individual Medley</t>
  </si>
  <si>
    <t>Murrumbidgee Monster Medley 2007</t>
  </si>
  <si>
    <t>To be swum in July or August</t>
  </si>
  <si>
    <t>22:56.27</t>
  </si>
  <si>
    <t>24 Jul</t>
  </si>
  <si>
    <t>8:38.95</t>
  </si>
  <si>
    <t>670721</t>
  </si>
  <si>
    <t>19:35.66</t>
  </si>
  <si>
    <t>16:13.82</t>
  </si>
  <si>
    <t>26 Jul</t>
  </si>
  <si>
    <t>9:57.66</t>
  </si>
  <si>
    <t>9:45.39</t>
  </si>
  <si>
    <r>
      <t xml:space="preserve">Name:  </t>
    </r>
    <r>
      <rPr>
        <sz val="10"/>
        <color indexed="10"/>
        <rFont val="Arial"/>
        <family val="2"/>
      </rPr>
      <t>Alix Palmer</t>
    </r>
  </si>
  <si>
    <t>8:42.45</t>
  </si>
  <si>
    <r>
      <t xml:space="preserve">AUSSI No:  </t>
    </r>
    <r>
      <rPr>
        <sz val="10"/>
        <color indexed="10"/>
        <rFont val="Arial"/>
        <family val="2"/>
      </rPr>
      <t>406905</t>
    </r>
  </si>
  <si>
    <t>28 Jul</t>
  </si>
  <si>
    <t>8:26.73</t>
  </si>
  <si>
    <t>44:41.71</t>
  </si>
  <si>
    <t>37</t>
  </si>
  <si>
    <t>41:55.42</t>
  </si>
  <si>
    <t>45</t>
  </si>
  <si>
    <t>31 Jul</t>
  </si>
  <si>
    <t>17:37.62</t>
  </si>
  <si>
    <t>M</t>
  </si>
  <si>
    <t>S</t>
  </si>
  <si>
    <t>7 Aug</t>
  </si>
  <si>
    <t>23:54.06</t>
  </si>
  <si>
    <t>23:16.65</t>
  </si>
  <si>
    <t>12</t>
  </si>
  <si>
    <t>24:58.74</t>
  </si>
  <si>
    <t>Year</t>
  </si>
  <si>
    <t>Champion Club</t>
  </si>
  <si>
    <t>Participation</t>
  </si>
  <si>
    <t>Points per Member</t>
  </si>
  <si>
    <t>Number of Members</t>
  </si>
  <si>
    <t>Number of Participants</t>
  </si>
  <si>
    <t>Participation Rate (%)</t>
  </si>
  <si>
    <t>TUGGERANONG AEROBIC SWIMS</t>
  </si>
  <si>
    <t>9 Aug  SC</t>
  </si>
  <si>
    <t>1:46.59</t>
  </si>
  <si>
    <t>Alix Palmer</t>
  </si>
  <si>
    <t>1:40.83</t>
  </si>
  <si>
    <t>1:56.72</t>
  </si>
  <si>
    <t>9 Aug SC</t>
  </si>
  <si>
    <t>3:56.57</t>
  </si>
  <si>
    <t>2:10.39</t>
  </si>
  <si>
    <t>11 Aug</t>
  </si>
  <si>
    <t>1875</t>
  </si>
  <si>
    <t>1550</t>
  </si>
  <si>
    <t>2550</t>
  </si>
  <si>
    <t>17:05.36</t>
  </si>
  <si>
    <t>17:10.66</t>
  </si>
  <si>
    <t>16:20.94</t>
  </si>
  <si>
    <t>13 Aug</t>
  </si>
  <si>
    <t>12:53.24</t>
  </si>
  <si>
    <t>1625</t>
  </si>
  <si>
    <t xml:space="preserve">14 Aug </t>
  </si>
  <si>
    <t>6:24.15</t>
  </si>
  <si>
    <t>14 Aug</t>
  </si>
  <si>
    <t>17:08.29</t>
  </si>
  <si>
    <t>8:05.29</t>
  </si>
  <si>
    <t>14:06.36</t>
  </si>
  <si>
    <t>17:42.12</t>
  </si>
  <si>
    <t>17:42.70</t>
  </si>
  <si>
    <t>16 Aug SC</t>
  </si>
  <si>
    <t>1:43.61</t>
  </si>
  <si>
    <t>3:49.24</t>
  </si>
  <si>
    <t>2:01.03</t>
  </si>
  <si>
    <t>1:10.77</t>
  </si>
  <si>
    <t>3:56.05</t>
  </si>
  <si>
    <t>2:13.09</t>
  </si>
  <si>
    <t>1:12.19</t>
  </si>
  <si>
    <t>Judith Terrell</t>
  </si>
  <si>
    <t>2:26.40</t>
  </si>
  <si>
    <t>Lily Gilroy</t>
  </si>
  <si>
    <t>3:47.49</t>
  </si>
  <si>
    <t>39.21</t>
  </si>
  <si>
    <t>1:51.05</t>
  </si>
  <si>
    <t>Average Points</t>
  </si>
  <si>
    <t>44:54.88</t>
  </si>
  <si>
    <t>3200</t>
  </si>
  <si>
    <t>19:14.42</t>
  </si>
  <si>
    <t>9:09.18</t>
  </si>
  <si>
    <t>16:50.03</t>
  </si>
  <si>
    <t>12:49.28</t>
  </si>
  <si>
    <t>18 Aug</t>
  </si>
  <si>
    <t>17:20.28</t>
  </si>
  <si>
    <t>7:49.39</t>
  </si>
  <si>
    <t>14:10.22</t>
  </si>
  <si>
    <t>17:24.09</t>
  </si>
  <si>
    <t>8:40.58</t>
  </si>
  <si>
    <t>17:19.93</t>
  </si>
  <si>
    <t>406801</t>
  </si>
  <si>
    <t>296115</t>
  </si>
  <si>
    <t>406905</t>
  </si>
  <si>
    <t>406703</t>
  </si>
  <si>
    <t>Rohan, Pauline</t>
  </si>
  <si>
    <t>Needham, Elizabeth</t>
  </si>
  <si>
    <t>Palmer, Alix</t>
  </si>
  <si>
    <t>Coggins, Mandy</t>
  </si>
  <si>
    <t>24:58.03</t>
  </si>
  <si>
    <t>19 Aug</t>
  </si>
  <si>
    <t>12:42.75</t>
  </si>
  <si>
    <t>8:22.32</t>
  </si>
  <si>
    <t>12:33.54</t>
  </si>
  <si>
    <t>National Placing</t>
  </si>
  <si>
    <t>NSW Placing</t>
  </si>
  <si>
    <t xml:space="preserve">  </t>
  </si>
  <si>
    <t>21 Aug</t>
  </si>
  <si>
    <t>19:48.50</t>
  </si>
  <si>
    <t>56:43.30</t>
  </si>
  <si>
    <t>25 Aug</t>
  </si>
  <si>
    <t>2200</t>
  </si>
  <si>
    <t>18:58.95</t>
  </si>
  <si>
    <t>14:15.81</t>
  </si>
  <si>
    <t>14:32.50</t>
  </si>
  <si>
    <t>18:48.54</t>
  </si>
  <si>
    <t>26 Aug</t>
  </si>
  <si>
    <t>6:43.51</t>
  </si>
  <si>
    <t>8:18.52</t>
  </si>
  <si>
    <t>15:51.96</t>
  </si>
  <si>
    <t>23:57.36</t>
  </si>
  <si>
    <t>23:47.56</t>
  </si>
  <si>
    <t>950</t>
  </si>
  <si>
    <t>44:32.64</t>
  </si>
  <si>
    <t>28 Aug</t>
  </si>
  <si>
    <t>1425</t>
  </si>
  <si>
    <t>30 Aug</t>
  </si>
  <si>
    <t>10.48.03</t>
  </si>
  <si>
    <t>1 Sep</t>
  </si>
  <si>
    <t>51:55.34</t>
  </si>
  <si>
    <t>37:37.75</t>
  </si>
  <si>
    <t>14:16.93</t>
  </si>
  <si>
    <t>7:00.43</t>
  </si>
  <si>
    <t>5:51.30</t>
  </si>
  <si>
    <t>Cancelled</t>
  </si>
  <si>
    <t>14:29.48</t>
  </si>
  <si>
    <t>5:49.85</t>
  </si>
  <si>
    <t>4 Sep</t>
  </si>
  <si>
    <t>18:02.53</t>
  </si>
  <si>
    <t>6:41.15</t>
  </si>
  <si>
    <t>8:12.94</t>
  </si>
  <si>
    <t>8:47.27</t>
  </si>
  <si>
    <t>24:46.94</t>
  </si>
  <si>
    <t>8 Sep</t>
  </si>
  <si>
    <t>13:28.59</t>
  </si>
  <si>
    <t>13:56.85</t>
  </si>
  <si>
    <t>8:00.78</t>
  </si>
  <si>
    <t>17:56.61</t>
  </si>
  <si>
    <t>15:52.74</t>
  </si>
  <si>
    <t xml:space="preserve"> 8:37.59</t>
  </si>
  <si>
    <t>14:08.50</t>
  </si>
  <si>
    <t>13:41.64</t>
  </si>
  <si>
    <t>17:36.30</t>
  </si>
  <si>
    <t>15:50.98</t>
  </si>
  <si>
    <t>11 Sep</t>
  </si>
  <si>
    <t>24:52.13</t>
  </si>
  <si>
    <t>14:38.09</t>
  </si>
  <si>
    <t>15 Sep</t>
  </si>
  <si>
    <t>26:36.98</t>
  </si>
  <si>
    <t>13:41.18</t>
  </si>
  <si>
    <t>Leisa Cass</t>
  </si>
  <si>
    <t>13:05.30</t>
  </si>
  <si>
    <t>6:35.15</t>
  </si>
  <si>
    <t>11:48.42</t>
  </si>
  <si>
    <t>8:27.34</t>
  </si>
  <si>
    <t>16:45.18</t>
  </si>
  <si>
    <t>3425</t>
  </si>
  <si>
    <t>52:16.49</t>
  </si>
  <si>
    <t>8:39.85</t>
  </si>
  <si>
    <t>18 Sep</t>
  </si>
  <si>
    <t>28:27.93</t>
  </si>
  <si>
    <t>19:59.43</t>
  </si>
  <si>
    <t>Northland Masters, New Zealand</t>
  </si>
  <si>
    <t>To be swum during March-April</t>
  </si>
  <si>
    <t>25 Sep</t>
  </si>
  <si>
    <t>1175</t>
  </si>
  <si>
    <t>12:58.25</t>
  </si>
  <si>
    <t>8:29.28</t>
  </si>
  <si>
    <t>17:29.01</t>
  </si>
  <si>
    <t>Erica Padgham</t>
  </si>
  <si>
    <t>1:02.41</t>
  </si>
  <si>
    <t>1:31.98</t>
  </si>
  <si>
    <t>1:16.41</t>
  </si>
  <si>
    <t>29 Sep</t>
  </si>
  <si>
    <t>22:21.97</t>
  </si>
  <si>
    <t>12:11.83</t>
  </si>
  <si>
    <t>13:00.62</t>
  </si>
  <si>
    <t>6:41.66</t>
  </si>
  <si>
    <t>15:58.46</t>
  </si>
  <si>
    <t>8:13.35</t>
  </si>
  <si>
    <t>26:46.86</t>
  </si>
  <si>
    <t>6:46.51</t>
  </si>
  <si>
    <t>16:00.49</t>
  </si>
  <si>
    <t>8:18.61</t>
  </si>
  <si>
    <t>12:46.58</t>
  </si>
  <si>
    <t>26:28.90</t>
  </si>
  <si>
    <t>One 30-minute swim during Oct/Nov, SC or LC</t>
  </si>
  <si>
    <t>Durham Light Masters, NZ</t>
  </si>
  <si>
    <t xml:space="preserve">Distance </t>
  </si>
  <si>
    <t>2 Oct</t>
  </si>
  <si>
    <t>8:41.94</t>
  </si>
  <si>
    <t>28:23.09</t>
  </si>
  <si>
    <t>8:32.51</t>
  </si>
  <si>
    <t>6 Oct</t>
  </si>
  <si>
    <t>6:54.58</t>
  </si>
  <si>
    <t>6:43.27</t>
  </si>
  <si>
    <t>16:44.00</t>
  </si>
  <si>
    <t>7:44.60</t>
  </si>
  <si>
    <t>13:56.62</t>
  </si>
  <si>
    <t>1500</t>
  </si>
  <si>
    <t>6:48.77</t>
  </si>
  <si>
    <t>7:00.28</t>
  </si>
  <si>
    <t>14:02.41</t>
  </si>
  <si>
    <t>9 Oct</t>
  </si>
  <si>
    <t>900</t>
  </si>
  <si>
    <t>1800 s</t>
  </si>
  <si>
    <t>6:20.59</t>
  </si>
  <si>
    <t>7:53.86</t>
  </si>
  <si>
    <t>6:26.67</t>
  </si>
  <si>
    <t>8:01.14</t>
  </si>
  <si>
    <t>12 Oct</t>
  </si>
  <si>
    <t>24:50.51</t>
  </si>
  <si>
    <t>13 Oct</t>
  </si>
  <si>
    <t>20:03.02</t>
  </si>
  <si>
    <t>13:13.16</t>
  </si>
  <si>
    <t>6:38.48</t>
  </si>
  <si>
    <t>7:41.67</t>
  </si>
  <si>
    <t>7:49.20</t>
  </si>
  <si>
    <t>20:01.58</t>
  </si>
  <si>
    <t xml:space="preserve">- </t>
  </si>
  <si>
    <t>Rec No</t>
  </si>
  <si>
    <t>G36</t>
  </si>
  <si>
    <t>-</t>
  </si>
  <si>
    <t>Form</t>
  </si>
  <si>
    <t>16 Oct</t>
  </si>
  <si>
    <t>12:52.65</t>
  </si>
  <si>
    <t>16:59.81</t>
  </si>
  <si>
    <t>12:51.35</t>
  </si>
  <si>
    <t>17:07.25</t>
  </si>
  <si>
    <t>23 Oct</t>
  </si>
  <si>
    <t>33:13.46</t>
  </si>
  <si>
    <t>1350</t>
  </si>
  <si>
    <t>27 Oct</t>
  </si>
  <si>
    <t>12:05.85</t>
  </si>
  <si>
    <t>930</t>
  </si>
  <si>
    <t>26:17.77</t>
  </si>
  <si>
    <t>30 Oct</t>
  </si>
  <si>
    <t>3550</t>
  </si>
  <si>
    <t>50:39.59</t>
  </si>
  <si>
    <t>Timekeeper</t>
  </si>
  <si>
    <t>Cap</t>
  </si>
  <si>
    <t>G37</t>
  </si>
  <si>
    <t>25 Oct SC</t>
  </si>
  <si>
    <t>3:48.64</t>
  </si>
  <si>
    <t>3:25.97</t>
  </si>
  <si>
    <t>1 Nov SC</t>
  </si>
  <si>
    <t>1:33.08</t>
  </si>
  <si>
    <t>2:43.06</t>
  </si>
  <si>
    <t>11:57.67</t>
  </si>
  <si>
    <t>10 Nov</t>
  </si>
  <si>
    <t>6:29.10</t>
  </si>
  <si>
    <t>8:00.04</t>
  </si>
  <si>
    <t>7:42.93</t>
  </si>
  <si>
    <t>13:14.22</t>
  </si>
  <si>
    <t>6:28.79</t>
  </si>
  <si>
    <t>7:50.93</t>
  </si>
  <si>
    <t>7:40.16</t>
  </si>
  <si>
    <t>13:07.07</t>
  </si>
  <si>
    <t>13 Nov</t>
  </si>
  <si>
    <t>14:40.12</t>
  </si>
  <si>
    <t>G38</t>
  </si>
  <si>
    <t>G39</t>
  </si>
  <si>
    <t>1505</t>
  </si>
  <si>
    <t>$5</t>
  </si>
  <si>
    <t>14:32.96</t>
  </si>
  <si>
    <t>14:26.20</t>
  </si>
  <si>
    <t>16 Nov</t>
  </si>
  <si>
    <t>850</t>
  </si>
  <si>
    <t>30:40.47</t>
  </si>
  <si>
    <t>Best Time</t>
  </si>
  <si>
    <r>
      <t xml:space="preserve">AUSSI No:  </t>
    </r>
    <r>
      <rPr>
        <sz val="10"/>
        <color indexed="10"/>
        <rFont val="Arial"/>
        <family val="2"/>
      </rPr>
      <t>670721</t>
    </r>
  </si>
  <si>
    <t>20 Nov</t>
  </si>
  <si>
    <t>25:22.59</t>
  </si>
  <si>
    <t>25:18.87</t>
  </si>
  <si>
    <t>22 Nov</t>
  </si>
  <si>
    <t>2900</t>
  </si>
  <si>
    <t>21 Nov</t>
  </si>
  <si>
    <t>1975</t>
  </si>
  <si>
    <t>23 Nov</t>
  </si>
  <si>
    <t>2150</t>
  </si>
  <si>
    <t>24 Nov</t>
  </si>
  <si>
    <t>6:15.57</t>
  </si>
  <si>
    <t>27 Nov</t>
  </si>
  <si>
    <t>1650</t>
  </si>
  <si>
    <t>13 Sep SC</t>
  </si>
  <si>
    <t>20 Sep SC</t>
  </si>
  <si>
    <t>1840</t>
  </si>
  <si>
    <t>29 Nov</t>
  </si>
  <si>
    <t>2625</t>
  </si>
  <si>
    <t>28 Nov</t>
  </si>
  <si>
    <t>30 Nov</t>
  </si>
  <si>
    <t>29:17.39</t>
  </si>
  <si>
    <t>28:52.95</t>
  </si>
  <si>
    <t>3 Dec</t>
  </si>
  <si>
    <t>38:22.23</t>
  </si>
  <si>
    <t>16:52.39</t>
  </si>
  <si>
    <t>16:49.94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</si>
</sst>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</numFmts>
  <fonts count="1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6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left" inden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left" indent="1"/>
    </xf>
    <xf numFmtId="1" fontId="0" fillId="0" borderId="13" xfId="0" applyNumberFormat="1" applyBorder="1" applyAlignment="1">
      <alignment horizontal="left" indent="1"/>
    </xf>
    <xf numFmtId="1" fontId="0" fillId="0" borderId="14" xfId="0" applyNumberFormat="1" applyBorder="1" applyAlignment="1">
      <alignment horizontal="left" indent="1"/>
    </xf>
    <xf numFmtId="0" fontId="0" fillId="0" borderId="12" xfId="0" applyBorder="1" applyAlignment="1">
      <alignment/>
    </xf>
    <xf numFmtId="1" fontId="0" fillId="0" borderId="15" xfId="0" applyNumberFormat="1" applyBorder="1" applyAlignment="1">
      <alignment horizontal="left" inden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left" indent="1"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left" indent="1"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 indent="1"/>
    </xf>
    <xf numFmtId="0" fontId="0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left" indent="1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left" inden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4" sqref="A4:H4"/>
    </sheetView>
  </sheetViews>
  <sheetFormatPr defaultColWidth="9.140625" defaultRowHeight="12.75"/>
  <cols>
    <col min="1" max="1" width="22.8515625" style="0" customWidth="1"/>
    <col min="2" max="4" width="11.421875" style="42" customWidth="1"/>
    <col min="5" max="5" width="7.57421875" style="42" customWidth="1"/>
    <col min="6" max="6" width="5.7109375" style="42" customWidth="1"/>
    <col min="7" max="7" width="11.421875" style="42" customWidth="1"/>
    <col min="8" max="8" width="6.00390625" style="42" customWidth="1"/>
  </cols>
  <sheetData>
    <row r="1" spans="1:8" ht="12.75">
      <c r="A1" s="152" t="s">
        <v>155</v>
      </c>
      <c r="B1" s="153"/>
      <c r="C1" s="153"/>
      <c r="D1" s="153"/>
      <c r="E1" s="153"/>
      <c r="F1" s="153"/>
      <c r="G1" s="153"/>
      <c r="H1" s="153"/>
    </row>
    <row r="2" spans="1:8" ht="12.75">
      <c r="A2" s="153"/>
      <c r="B2" s="153"/>
      <c r="C2" s="153"/>
      <c r="D2" s="153"/>
      <c r="E2" s="153"/>
      <c r="F2" s="153"/>
      <c r="G2" s="153"/>
      <c r="H2" s="153"/>
    </row>
    <row r="4" spans="1:8" ht="15">
      <c r="A4" s="151" t="s">
        <v>163</v>
      </c>
      <c r="B4" s="151"/>
      <c r="C4" s="151"/>
      <c r="D4" s="151"/>
      <c r="E4" s="151"/>
      <c r="F4" s="151"/>
      <c r="G4" s="151"/>
      <c r="H4" s="151"/>
    </row>
    <row r="6" spans="1:8" ht="12.75">
      <c r="A6" t="s">
        <v>28</v>
      </c>
      <c r="B6" s="42" t="s">
        <v>154</v>
      </c>
      <c r="C6" s="42" t="s">
        <v>1</v>
      </c>
      <c r="D6" s="41" t="s">
        <v>8</v>
      </c>
      <c r="E6" s="41" t="s">
        <v>36</v>
      </c>
      <c r="F6" s="41" t="s">
        <v>34</v>
      </c>
      <c r="G6" s="42" t="s">
        <v>153</v>
      </c>
      <c r="H6" s="42" t="s">
        <v>40</v>
      </c>
    </row>
    <row r="7" spans="4:6" ht="12.75">
      <c r="D7" s="41"/>
      <c r="E7" s="41"/>
      <c r="F7" s="41"/>
    </row>
    <row r="8" spans="1:8" ht="12.75">
      <c r="A8" t="s">
        <v>118</v>
      </c>
      <c r="C8" s="42">
        <v>3775</v>
      </c>
      <c r="D8" s="41" t="s">
        <v>107</v>
      </c>
      <c r="E8" s="41" t="s">
        <v>15</v>
      </c>
      <c r="F8" s="41" t="s">
        <v>78</v>
      </c>
      <c r="G8" s="42" t="s">
        <v>168</v>
      </c>
      <c r="H8" s="42" t="s">
        <v>169</v>
      </c>
    </row>
    <row r="9" spans="4:6" ht="12.75">
      <c r="D9" s="41"/>
      <c r="E9" s="41"/>
      <c r="F9" s="41"/>
    </row>
    <row r="10" spans="4:6" ht="12.75">
      <c r="D10" s="41"/>
      <c r="E10" s="41"/>
      <c r="F10" s="41"/>
    </row>
    <row r="11" spans="4:6" ht="12.75">
      <c r="D11" s="41"/>
      <c r="E11" s="41"/>
      <c r="F11" s="41"/>
    </row>
    <row r="12" spans="4:6" ht="12.75">
      <c r="D12" s="41"/>
      <c r="E12" s="41"/>
      <c r="F12" s="41"/>
    </row>
    <row r="13" spans="4:6" ht="12.75">
      <c r="D13" s="41"/>
      <c r="E13" s="41"/>
      <c r="F13" s="41"/>
    </row>
    <row r="14" spans="4:6" ht="12.75">
      <c r="D14" s="41"/>
      <c r="E14" s="41"/>
      <c r="F14" s="41"/>
    </row>
    <row r="15" spans="4:6" ht="12.75">
      <c r="D15" s="41"/>
      <c r="E15" s="41"/>
      <c r="F15" s="41"/>
    </row>
    <row r="16" spans="4:6" ht="12.75">
      <c r="D16" s="41"/>
      <c r="E16" s="41"/>
      <c r="F16" s="41"/>
    </row>
    <row r="17" spans="4:6" ht="12.75">
      <c r="D17" s="41"/>
      <c r="E17" s="41"/>
      <c r="F17" s="41"/>
    </row>
    <row r="18" spans="4:6" ht="12.75">
      <c r="D18" s="41"/>
      <c r="E18" s="41"/>
      <c r="F18" s="41"/>
    </row>
    <row r="19" spans="4:6" ht="12.75">
      <c r="D19" s="41"/>
      <c r="E19" s="41"/>
      <c r="F19" s="41"/>
    </row>
    <row r="20" spans="4:6" ht="12.75">
      <c r="D20" s="41"/>
      <c r="E20" s="41"/>
      <c r="F20" s="41"/>
    </row>
    <row r="21" spans="4:6" ht="12.75">
      <c r="D21" s="41"/>
      <c r="E21" s="41"/>
      <c r="F21" s="41"/>
    </row>
    <row r="22" spans="4:6" ht="12.75">
      <c r="D22" s="41"/>
      <c r="E22" s="41"/>
      <c r="F22" s="41"/>
    </row>
    <row r="23" spans="4:6" ht="12.75">
      <c r="D23" s="41"/>
      <c r="E23" s="41"/>
      <c r="F23" s="41"/>
    </row>
    <row r="24" spans="4:6" ht="12.75">
      <c r="D24" s="41"/>
      <c r="E24" s="41"/>
      <c r="F24" s="41"/>
    </row>
    <row r="25" spans="4:6" ht="12.75">
      <c r="D25" s="41"/>
      <c r="E25" s="41"/>
      <c r="F25" s="41"/>
    </row>
    <row r="26" spans="4:6" ht="12.75">
      <c r="D26" s="41"/>
      <c r="E26" s="41"/>
      <c r="F26" s="41"/>
    </row>
    <row r="27" spans="4:6" ht="12.75">
      <c r="D27" s="41"/>
      <c r="E27" s="41"/>
      <c r="F27" s="41"/>
    </row>
    <row r="28" spans="4:6" ht="12.75">
      <c r="D28" s="41"/>
      <c r="E28" s="41"/>
      <c r="F28" s="41"/>
    </row>
    <row r="29" spans="4:6" ht="12.75">
      <c r="D29" s="41"/>
      <c r="E29" s="41"/>
      <c r="F29" s="41"/>
    </row>
    <row r="30" spans="4:6" ht="12.75">
      <c r="D30" s="41"/>
      <c r="E30" s="41"/>
      <c r="F30" s="41"/>
    </row>
    <row r="31" spans="4:6" ht="12.75">
      <c r="D31" s="41"/>
      <c r="E31" s="41"/>
      <c r="F31" s="41"/>
    </row>
    <row r="32" spans="4:6" ht="12.75">
      <c r="D32" s="41"/>
      <c r="E32" s="41"/>
      <c r="F32" s="41"/>
    </row>
    <row r="33" spans="4:6" ht="12.75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41"/>
      <c r="E39" s="41"/>
      <c r="F39" s="41"/>
    </row>
    <row r="40" spans="4:6" ht="12.75">
      <c r="D40" s="41"/>
      <c r="E40" s="41"/>
      <c r="F40" s="41"/>
    </row>
    <row r="41" spans="4:6" ht="12.75"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</sheetData>
  <mergeCells count="2">
    <mergeCell ref="A4:H4"/>
    <mergeCell ref="A1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321</v>
      </c>
      <c r="I1" s="148"/>
      <c r="J1" s="148"/>
      <c r="K1" s="148"/>
      <c r="L1" s="148" t="s">
        <v>322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/>
      <c r="C5" s="7"/>
      <c r="D5" s="13"/>
      <c r="E5" s="23" t="s">
        <v>319</v>
      </c>
      <c r="F5" s="7" t="s">
        <v>323</v>
      </c>
      <c r="G5" s="13" t="s">
        <v>78</v>
      </c>
      <c r="H5" s="23"/>
      <c r="I5" s="7"/>
      <c r="J5" s="13"/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5" sqref="B5:P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339</v>
      </c>
      <c r="I1" s="148"/>
      <c r="J1" s="148"/>
      <c r="K1" s="148"/>
      <c r="L1" s="148" t="s">
        <v>101</v>
      </c>
      <c r="M1" s="148"/>
      <c r="N1" s="149"/>
      <c r="O1" s="147" t="s">
        <v>44</v>
      </c>
      <c r="P1" s="147"/>
      <c r="Q1" s="2">
        <f>Q11+Q18+Q20+Q21+Q22+Q23</f>
        <v>50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92</v>
      </c>
      <c r="C5" s="7" t="s">
        <v>95</v>
      </c>
      <c r="D5" s="13" t="s">
        <v>78</v>
      </c>
      <c r="E5" s="23" t="s">
        <v>422</v>
      </c>
      <c r="F5" s="7" t="s">
        <v>397</v>
      </c>
      <c r="G5" s="13" t="s">
        <v>78</v>
      </c>
      <c r="H5" s="23" t="s">
        <v>92</v>
      </c>
      <c r="I5" s="7" t="s">
        <v>94</v>
      </c>
      <c r="J5" s="13" t="s">
        <v>78</v>
      </c>
      <c r="K5" s="23"/>
      <c r="L5" s="7"/>
      <c r="M5" s="13"/>
      <c r="N5" s="23" t="s">
        <v>92</v>
      </c>
      <c r="O5" s="7" t="s">
        <v>93</v>
      </c>
      <c r="P5" s="13" t="s">
        <v>78</v>
      </c>
      <c r="Q5" s="32"/>
    </row>
    <row r="6" spans="1:17" ht="12.75">
      <c r="A6" s="3"/>
      <c r="B6" s="23" t="s">
        <v>333</v>
      </c>
      <c r="C6" s="7" t="s">
        <v>334</v>
      </c>
      <c r="D6" s="13" t="s">
        <v>78</v>
      </c>
      <c r="E6" s="23"/>
      <c r="F6" s="7"/>
      <c r="G6" s="13" t="s">
        <v>13</v>
      </c>
      <c r="H6" s="23" t="s">
        <v>177</v>
      </c>
      <c r="I6" s="7" t="s">
        <v>184</v>
      </c>
      <c r="J6" s="13" t="s">
        <v>78</v>
      </c>
      <c r="K6" s="23"/>
      <c r="L6" s="7"/>
      <c r="M6" s="13" t="s">
        <v>13</v>
      </c>
      <c r="N6" s="23" t="s">
        <v>177</v>
      </c>
      <c r="O6" s="7" t="s">
        <v>182</v>
      </c>
      <c r="P6" s="13" t="s">
        <v>78</v>
      </c>
      <c r="Q6" s="32"/>
    </row>
    <row r="7" spans="1:17" ht="12.75">
      <c r="A7" s="3"/>
      <c r="B7" s="23" t="s">
        <v>755</v>
      </c>
      <c r="C7" s="7" t="s">
        <v>760</v>
      </c>
      <c r="D7" s="13" t="s">
        <v>78</v>
      </c>
      <c r="E7" s="23"/>
      <c r="F7" s="7"/>
      <c r="G7" s="13" t="s">
        <v>13</v>
      </c>
      <c r="H7" s="23" t="s">
        <v>333</v>
      </c>
      <c r="I7" s="7" t="s">
        <v>335</v>
      </c>
      <c r="J7" s="13" t="s">
        <v>78</v>
      </c>
      <c r="K7" s="23"/>
      <c r="L7" s="7"/>
      <c r="M7" s="13" t="s">
        <v>13</v>
      </c>
      <c r="N7" s="23" t="s">
        <v>357</v>
      </c>
      <c r="O7" s="7" t="s">
        <v>369</v>
      </c>
      <c r="P7" s="13" t="s">
        <v>78</v>
      </c>
      <c r="Q7" s="32"/>
    </row>
    <row r="8" spans="1:17" ht="12.75">
      <c r="A8" s="3"/>
      <c r="B8" s="23" t="s">
        <v>820</v>
      </c>
      <c r="C8" s="7" t="s">
        <v>823</v>
      </c>
      <c r="D8" s="13" t="s">
        <v>78</v>
      </c>
      <c r="E8" s="23"/>
      <c r="F8" s="7"/>
      <c r="G8" s="13" t="s">
        <v>13</v>
      </c>
      <c r="H8" s="23" t="s">
        <v>820</v>
      </c>
      <c r="I8" s="7" t="s">
        <v>824</v>
      </c>
      <c r="J8" s="13" t="s">
        <v>78</v>
      </c>
      <c r="K8" s="23"/>
      <c r="L8" s="7"/>
      <c r="M8" s="13" t="s">
        <v>13</v>
      </c>
      <c r="N8" s="23" t="s">
        <v>820</v>
      </c>
      <c r="O8" s="7" t="s">
        <v>825</v>
      </c>
      <c r="P8" s="13" t="s">
        <v>78</v>
      </c>
      <c r="Q8" s="32"/>
    </row>
    <row r="9" spans="1:17" ht="12.75">
      <c r="A9" s="3"/>
      <c r="B9" s="23" t="s">
        <v>857</v>
      </c>
      <c r="C9" s="7" t="s">
        <v>858</v>
      </c>
      <c r="D9" s="13" t="s">
        <v>78</v>
      </c>
      <c r="E9" s="23"/>
      <c r="F9" s="7"/>
      <c r="G9" s="13" t="s">
        <v>13</v>
      </c>
      <c r="H9" s="23" t="s">
        <v>857</v>
      </c>
      <c r="I9" s="7" t="s">
        <v>859</v>
      </c>
      <c r="J9" s="13" t="s">
        <v>78</v>
      </c>
      <c r="K9" s="23"/>
      <c r="L9" s="7"/>
      <c r="M9" s="13" t="s">
        <v>13</v>
      </c>
      <c r="N9" s="23" t="s">
        <v>857</v>
      </c>
      <c r="O9" s="7" t="s">
        <v>860</v>
      </c>
      <c r="P9" s="13" t="s">
        <v>78</v>
      </c>
      <c r="Q9" s="32"/>
    </row>
    <row r="10" spans="1:17" ht="12.75">
      <c r="A10" s="3" t="s">
        <v>22</v>
      </c>
      <c r="B10" s="24"/>
      <c r="C10" s="16" t="s">
        <v>862</v>
      </c>
      <c r="D10" s="17"/>
      <c r="E10" s="23"/>
      <c r="F10" s="7"/>
      <c r="G10" s="13"/>
      <c r="H10" s="23"/>
      <c r="I10" s="7" t="s">
        <v>863</v>
      </c>
      <c r="J10" s="13"/>
      <c r="K10" s="23"/>
      <c r="L10" s="7"/>
      <c r="M10" s="13"/>
      <c r="N10" s="23"/>
      <c r="O10" s="7" t="s">
        <v>864</v>
      </c>
      <c r="P10" s="13"/>
      <c r="Q10" s="33"/>
    </row>
    <row r="11" spans="1:17" ht="12.75">
      <c r="A11" s="8" t="s">
        <v>11</v>
      </c>
      <c r="B11" s="26"/>
      <c r="C11" s="10">
        <v>10</v>
      </c>
      <c r="D11" s="27"/>
      <c r="E11" s="26"/>
      <c r="F11" s="10"/>
      <c r="G11" s="27"/>
      <c r="H11" s="26"/>
      <c r="I11" s="10">
        <v>10</v>
      </c>
      <c r="J11" s="27"/>
      <c r="K11" s="26"/>
      <c r="L11" s="10"/>
      <c r="M11" s="27"/>
      <c r="N11" s="26"/>
      <c r="O11" s="10">
        <v>10</v>
      </c>
      <c r="P11" s="27"/>
      <c r="Q11" s="34">
        <f>C11+F11+I11+L11+O11</f>
        <v>30</v>
      </c>
    </row>
    <row r="12" spans="1:17" ht="12.75">
      <c r="A12" s="11" t="s">
        <v>12</v>
      </c>
      <c r="B12" s="28" t="s">
        <v>177</v>
      </c>
      <c r="C12" s="12" t="s">
        <v>183</v>
      </c>
      <c r="D12" s="25" t="s">
        <v>78</v>
      </c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 t="s">
        <v>422</v>
      </c>
      <c r="C13" s="7" t="s">
        <v>399</v>
      </c>
      <c r="D13" s="13" t="s">
        <v>78</v>
      </c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 t="s">
        <v>755</v>
      </c>
      <c r="C14" s="7" t="s">
        <v>759</v>
      </c>
      <c r="D14" s="13" t="s">
        <v>78</v>
      </c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 t="s">
        <v>820</v>
      </c>
      <c r="C15" s="7" t="s">
        <v>822</v>
      </c>
      <c r="D15" s="13" t="s">
        <v>78</v>
      </c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 t="s">
        <v>857</v>
      </c>
      <c r="C16" s="7" t="s">
        <v>861</v>
      </c>
      <c r="D16" s="13" t="s">
        <v>78</v>
      </c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 t="s">
        <v>865</v>
      </c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 t="s">
        <v>429</v>
      </c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20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464</v>
      </c>
      <c r="I1" s="148"/>
      <c r="J1" s="148"/>
      <c r="K1" s="148"/>
      <c r="L1" s="148" t="s">
        <v>465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425</v>
      </c>
      <c r="C5" s="7" t="s">
        <v>391</v>
      </c>
      <c r="D5" s="13" t="s">
        <v>78</v>
      </c>
      <c r="E5" s="23" t="s">
        <v>462</v>
      </c>
      <c r="F5" s="7" t="s">
        <v>463</v>
      </c>
      <c r="G5" s="13" t="s">
        <v>78</v>
      </c>
      <c r="H5" s="23" t="s">
        <v>372</v>
      </c>
      <c r="I5" s="7" t="s">
        <v>379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O18" sqref="O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62</v>
      </c>
      <c r="I1" s="148"/>
      <c r="J1" s="148"/>
      <c r="K1" s="148"/>
      <c r="L1" s="148" t="s">
        <v>63</v>
      </c>
      <c r="M1" s="148"/>
      <c r="N1" s="149"/>
      <c r="O1" s="147" t="s">
        <v>44</v>
      </c>
      <c r="P1" s="147"/>
      <c r="Q1" s="2">
        <f>Q11+Q18+Q20+Q21+Q22+Q23</f>
        <v>390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144</v>
      </c>
      <c r="C5" s="7" t="s">
        <v>145</v>
      </c>
      <c r="D5" s="13" t="s">
        <v>78</v>
      </c>
      <c r="E5" s="23" t="s">
        <v>211</v>
      </c>
      <c r="F5" s="7" t="s">
        <v>217</v>
      </c>
      <c r="G5" s="13" t="s">
        <v>78</v>
      </c>
      <c r="H5" s="23" t="s">
        <v>144</v>
      </c>
      <c r="I5" s="7" t="s">
        <v>146</v>
      </c>
      <c r="J5" s="13" t="s">
        <v>78</v>
      </c>
      <c r="K5" s="23" t="s">
        <v>259</v>
      </c>
      <c r="L5" s="7" t="s">
        <v>268</v>
      </c>
      <c r="M5" s="13" t="s">
        <v>78</v>
      </c>
      <c r="N5" s="23" t="s">
        <v>211</v>
      </c>
      <c r="O5" s="7" t="s">
        <v>216</v>
      </c>
      <c r="P5" s="13" t="s">
        <v>78</v>
      </c>
      <c r="Q5" s="32"/>
    </row>
    <row r="6" spans="1:17" ht="12.75">
      <c r="A6" s="3"/>
      <c r="B6" s="23" t="s">
        <v>353</v>
      </c>
      <c r="C6" s="7" t="s">
        <v>365</v>
      </c>
      <c r="D6" s="13" t="s">
        <v>78</v>
      </c>
      <c r="E6" s="23" t="s">
        <v>259</v>
      </c>
      <c r="F6" s="7" t="s">
        <v>267</v>
      </c>
      <c r="G6" s="13" t="s">
        <v>78</v>
      </c>
      <c r="H6" s="23" t="s">
        <v>353</v>
      </c>
      <c r="I6" s="7" t="s">
        <v>367</v>
      </c>
      <c r="J6" s="13" t="s">
        <v>78</v>
      </c>
      <c r="K6" s="23" t="s">
        <v>349</v>
      </c>
      <c r="L6" s="7" t="s">
        <v>350</v>
      </c>
      <c r="M6" s="13" t="s">
        <v>78</v>
      </c>
      <c r="N6" s="23" t="s">
        <v>259</v>
      </c>
      <c r="O6" s="7" t="s">
        <v>266</v>
      </c>
      <c r="P6" s="13" t="s">
        <v>78</v>
      </c>
      <c r="Q6" s="32"/>
    </row>
    <row r="7" spans="1:17" ht="12.75">
      <c r="A7" s="3"/>
      <c r="B7" s="23" t="s">
        <v>501</v>
      </c>
      <c r="C7" s="7" t="s">
        <v>507</v>
      </c>
      <c r="D7" s="13" t="s">
        <v>78</v>
      </c>
      <c r="E7" s="23" t="s">
        <v>353</v>
      </c>
      <c r="F7" s="7" t="s">
        <v>366</v>
      </c>
      <c r="G7" s="13" t="s">
        <v>78</v>
      </c>
      <c r="H7" s="23" t="s">
        <v>443</v>
      </c>
      <c r="I7" s="7" t="s">
        <v>444</v>
      </c>
      <c r="J7" s="13" t="s">
        <v>78</v>
      </c>
      <c r="K7" s="23" t="s">
        <v>422</v>
      </c>
      <c r="L7" s="7" t="s">
        <v>401</v>
      </c>
      <c r="M7" s="13" t="s">
        <v>78</v>
      </c>
      <c r="N7" s="23" t="s">
        <v>349</v>
      </c>
      <c r="O7" s="7" t="s">
        <v>351</v>
      </c>
      <c r="P7" s="13" t="s">
        <v>78</v>
      </c>
      <c r="Q7" s="32"/>
    </row>
    <row r="8" spans="1:17" ht="12.75">
      <c r="A8" s="3"/>
      <c r="B8" s="23" t="s">
        <v>546</v>
      </c>
      <c r="C8" s="7" t="s">
        <v>548</v>
      </c>
      <c r="D8" s="13" t="s">
        <v>78</v>
      </c>
      <c r="E8" s="23" t="s">
        <v>476</v>
      </c>
      <c r="F8" s="7" t="s">
        <v>479</v>
      </c>
      <c r="G8" s="13" t="s">
        <v>78</v>
      </c>
      <c r="H8" s="23" t="s">
        <v>726</v>
      </c>
      <c r="I8" s="7" t="s">
        <v>730</v>
      </c>
      <c r="J8" s="13" t="s">
        <v>78</v>
      </c>
      <c r="K8" s="23" t="s">
        <v>560</v>
      </c>
      <c r="L8" s="7" t="s">
        <v>561</v>
      </c>
      <c r="M8" s="13" t="s">
        <v>78</v>
      </c>
      <c r="N8" s="23" t="s">
        <v>424</v>
      </c>
      <c r="O8" s="7" t="s">
        <v>381</v>
      </c>
      <c r="P8" s="13" t="s">
        <v>78</v>
      </c>
      <c r="Q8" s="32"/>
    </row>
    <row r="9" spans="1:17" ht="12.75">
      <c r="A9" s="3"/>
      <c r="B9" s="23" t="s">
        <v>726</v>
      </c>
      <c r="C9" s="7" t="s">
        <v>731</v>
      </c>
      <c r="D9" s="13" t="s">
        <v>78</v>
      </c>
      <c r="E9" s="23" t="s">
        <v>570</v>
      </c>
      <c r="F9" s="7" t="s">
        <v>572</v>
      </c>
      <c r="G9" s="13" t="s">
        <v>78</v>
      </c>
      <c r="H9" s="23" t="s">
        <v>801</v>
      </c>
      <c r="I9" s="7" t="s">
        <v>803</v>
      </c>
      <c r="J9" s="13" t="s">
        <v>78</v>
      </c>
      <c r="K9" s="23" t="s">
        <v>801</v>
      </c>
      <c r="L9" s="7" t="s">
        <v>802</v>
      </c>
      <c r="M9" s="13" t="s">
        <v>78</v>
      </c>
      <c r="N9" s="23" t="s">
        <v>570</v>
      </c>
      <c r="O9" s="7" t="s">
        <v>571</v>
      </c>
      <c r="P9" s="13" t="s">
        <v>78</v>
      </c>
      <c r="Q9" s="32"/>
    </row>
    <row r="10" spans="1:17" ht="12.75">
      <c r="A10" s="3" t="s">
        <v>22</v>
      </c>
      <c r="B10" s="24"/>
      <c r="C10" s="16" t="s">
        <v>734</v>
      </c>
      <c r="D10" s="17"/>
      <c r="E10" s="23"/>
      <c r="F10" s="7" t="s">
        <v>575</v>
      </c>
      <c r="G10" s="13"/>
      <c r="H10" s="23"/>
      <c r="I10" s="7" t="s">
        <v>808</v>
      </c>
      <c r="J10" s="13"/>
      <c r="K10" s="23"/>
      <c r="L10" s="7" t="s">
        <v>809</v>
      </c>
      <c r="M10" s="13"/>
      <c r="N10" s="23"/>
      <c r="O10" s="7" t="s">
        <v>576</v>
      </c>
      <c r="P10" s="13"/>
      <c r="Q10" s="33"/>
    </row>
    <row r="11" spans="1:17" ht="12.75">
      <c r="A11" s="8" t="s">
        <v>11</v>
      </c>
      <c r="B11" s="26"/>
      <c r="C11" s="10">
        <v>10</v>
      </c>
      <c r="D11" s="27"/>
      <c r="E11" s="26"/>
      <c r="F11" s="10">
        <v>10</v>
      </c>
      <c r="G11" s="27"/>
      <c r="H11" s="26"/>
      <c r="I11" s="10">
        <v>10</v>
      </c>
      <c r="J11" s="27"/>
      <c r="K11" s="26"/>
      <c r="L11" s="10">
        <v>10</v>
      </c>
      <c r="M11" s="27"/>
      <c r="N11" s="26"/>
      <c r="O11" s="10">
        <v>10</v>
      </c>
      <c r="P11" s="27"/>
      <c r="Q11" s="34">
        <f>C11+F11+I11+L11+O11</f>
        <v>50</v>
      </c>
    </row>
    <row r="12" spans="1:17" ht="12.75">
      <c r="A12" s="11" t="s">
        <v>12</v>
      </c>
      <c r="B12" s="23" t="s">
        <v>353</v>
      </c>
      <c r="C12" s="7" t="s">
        <v>368</v>
      </c>
      <c r="D12" s="13" t="s">
        <v>78</v>
      </c>
      <c r="E12" s="23" t="s">
        <v>214</v>
      </c>
      <c r="F12" s="7" t="s">
        <v>219</v>
      </c>
      <c r="G12" s="13" t="s">
        <v>78</v>
      </c>
      <c r="H12" s="28" t="s">
        <v>172</v>
      </c>
      <c r="I12" s="12" t="s">
        <v>173</v>
      </c>
      <c r="J12" s="25" t="s">
        <v>78</v>
      </c>
      <c r="K12" s="28" t="s">
        <v>259</v>
      </c>
      <c r="L12" s="12" t="s">
        <v>269</v>
      </c>
      <c r="M12" s="25" t="s">
        <v>78</v>
      </c>
      <c r="N12" s="23" t="s">
        <v>214</v>
      </c>
      <c r="O12" s="7" t="s">
        <v>218</v>
      </c>
      <c r="P12" s="13" t="s">
        <v>78</v>
      </c>
      <c r="Q12" s="35"/>
    </row>
    <row r="13" spans="1:17" ht="12.75">
      <c r="A13" s="3"/>
      <c r="B13" s="23" t="s">
        <v>423</v>
      </c>
      <c r="C13" s="7" t="s">
        <v>416</v>
      </c>
      <c r="D13" s="13" t="s">
        <v>78</v>
      </c>
      <c r="E13" s="23" t="s">
        <v>333</v>
      </c>
      <c r="F13" s="7" t="s">
        <v>343</v>
      </c>
      <c r="G13" s="13" t="s">
        <v>78</v>
      </c>
      <c r="H13" s="23" t="s">
        <v>259</v>
      </c>
      <c r="I13" s="7" t="s">
        <v>270</v>
      </c>
      <c r="J13" s="13" t="s">
        <v>78</v>
      </c>
      <c r="K13" s="23" t="s">
        <v>333</v>
      </c>
      <c r="L13" s="7" t="s">
        <v>340</v>
      </c>
      <c r="M13" s="13" t="s">
        <v>78</v>
      </c>
      <c r="N13" s="23" t="s">
        <v>333</v>
      </c>
      <c r="O13" s="7" t="s">
        <v>342</v>
      </c>
      <c r="P13" s="13" t="s">
        <v>78</v>
      </c>
      <c r="Q13" s="33"/>
    </row>
    <row r="14" spans="1:17" ht="12.75">
      <c r="A14" s="3"/>
      <c r="B14" s="23" t="s">
        <v>546</v>
      </c>
      <c r="C14" s="7" t="s">
        <v>547</v>
      </c>
      <c r="D14" s="13" t="s">
        <v>78</v>
      </c>
      <c r="E14" s="23" t="s">
        <v>423</v>
      </c>
      <c r="F14" s="7" t="s">
        <v>417</v>
      </c>
      <c r="G14" s="13" t="s">
        <v>78</v>
      </c>
      <c r="H14" s="23" t="s">
        <v>333</v>
      </c>
      <c r="I14" s="7" t="s">
        <v>341</v>
      </c>
      <c r="J14" s="13" t="s">
        <v>78</v>
      </c>
      <c r="K14" s="23" t="s">
        <v>422</v>
      </c>
      <c r="L14" s="7" t="s">
        <v>400</v>
      </c>
      <c r="M14" s="13" t="s">
        <v>78</v>
      </c>
      <c r="N14" s="23" t="s">
        <v>424</v>
      </c>
      <c r="O14" s="7" t="s">
        <v>427</v>
      </c>
      <c r="P14" s="13" t="s">
        <v>78</v>
      </c>
      <c r="Q14" s="33"/>
    </row>
    <row r="15" spans="1:17" ht="12" customHeight="1">
      <c r="A15" s="3"/>
      <c r="B15" s="23" t="s">
        <v>755</v>
      </c>
      <c r="C15" s="7" t="s">
        <v>761</v>
      </c>
      <c r="D15" s="13" t="s">
        <v>78</v>
      </c>
      <c r="E15" s="23" t="s">
        <v>708</v>
      </c>
      <c r="F15" s="7" t="s">
        <v>711</v>
      </c>
      <c r="G15" s="13" t="s">
        <v>78</v>
      </c>
      <c r="H15" s="23" t="s">
        <v>422</v>
      </c>
      <c r="I15" s="7" t="s">
        <v>402</v>
      </c>
      <c r="J15" s="13" t="s">
        <v>78</v>
      </c>
      <c r="K15" s="23" t="s">
        <v>708</v>
      </c>
      <c r="L15" s="7" t="s">
        <v>712</v>
      </c>
      <c r="M15" s="13" t="s">
        <v>78</v>
      </c>
      <c r="N15" s="23" t="s">
        <v>560</v>
      </c>
      <c r="O15" s="7" t="s">
        <v>562</v>
      </c>
      <c r="P15" s="13" t="s">
        <v>78</v>
      </c>
      <c r="Q15" s="33"/>
    </row>
    <row r="16" spans="1:17" ht="12.75">
      <c r="A16" s="3"/>
      <c r="B16" s="23" t="s">
        <v>840</v>
      </c>
      <c r="C16" s="7" t="s">
        <v>841</v>
      </c>
      <c r="D16" s="13" t="s">
        <v>78</v>
      </c>
      <c r="E16" s="23" t="s">
        <v>741</v>
      </c>
      <c r="F16" s="7" t="s">
        <v>743</v>
      </c>
      <c r="G16" s="13" t="s">
        <v>78</v>
      </c>
      <c r="H16" s="23" t="s">
        <v>570</v>
      </c>
      <c r="I16" s="7" t="s">
        <v>573</v>
      </c>
      <c r="J16" s="13" t="s">
        <v>78</v>
      </c>
      <c r="K16" s="23" t="s">
        <v>726</v>
      </c>
      <c r="L16" s="7" t="s">
        <v>729</v>
      </c>
      <c r="M16" s="13" t="s">
        <v>78</v>
      </c>
      <c r="N16" s="23" t="s">
        <v>741</v>
      </c>
      <c r="O16" s="7" t="s">
        <v>742</v>
      </c>
      <c r="P16" s="13" t="s">
        <v>78</v>
      </c>
      <c r="Q16" s="33"/>
    </row>
    <row r="17" spans="1:17" ht="12.75">
      <c r="A17" s="3" t="s">
        <v>22</v>
      </c>
      <c r="B17" s="3"/>
      <c r="C17" s="7" t="s">
        <v>856</v>
      </c>
      <c r="D17" s="5"/>
      <c r="E17" s="3"/>
      <c r="F17" s="7" t="s">
        <v>748</v>
      </c>
      <c r="G17" s="5"/>
      <c r="H17" s="3"/>
      <c r="I17" s="7" t="s">
        <v>577</v>
      </c>
      <c r="J17" s="5"/>
      <c r="K17" s="3"/>
      <c r="L17" s="7" t="s">
        <v>733</v>
      </c>
      <c r="M17" s="5"/>
      <c r="N17" s="3"/>
      <c r="O17" s="7" t="s">
        <v>749</v>
      </c>
      <c r="P17" s="5"/>
      <c r="Q17" s="36"/>
    </row>
    <row r="18" spans="1:17" ht="12.75">
      <c r="A18" s="11" t="s">
        <v>11</v>
      </c>
      <c r="B18" s="26"/>
      <c r="C18" s="9" t="s">
        <v>429</v>
      </c>
      <c r="D18" s="29"/>
      <c r="E18" s="26"/>
      <c r="F18" s="9" t="s">
        <v>429</v>
      </c>
      <c r="G18" s="29"/>
      <c r="H18" s="26"/>
      <c r="I18" s="9" t="s">
        <v>429</v>
      </c>
      <c r="J18" s="29"/>
      <c r="K18" s="26"/>
      <c r="L18" s="9" t="s">
        <v>429</v>
      </c>
      <c r="M18" s="29"/>
      <c r="N18" s="26"/>
      <c r="O18" s="9" t="s">
        <v>429</v>
      </c>
      <c r="P18" s="29"/>
      <c r="Q18" s="34">
        <f>C18+F18+I18+L18+O18</f>
        <v>100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0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781</v>
      </c>
      <c r="C20" s="7" t="s">
        <v>782</v>
      </c>
      <c r="D20" s="13" t="s">
        <v>78</v>
      </c>
      <c r="E20" s="23" t="s">
        <v>840</v>
      </c>
      <c r="F20" s="7" t="s">
        <v>843</v>
      </c>
      <c r="G20" s="13" t="s">
        <v>78</v>
      </c>
      <c r="H20" s="23" t="s">
        <v>755</v>
      </c>
      <c r="I20" s="7" t="s">
        <v>756</v>
      </c>
      <c r="J20" s="25" t="s">
        <v>370</v>
      </c>
      <c r="K20" s="23"/>
      <c r="L20" s="14">
        <v>15</v>
      </c>
      <c r="M20" s="14"/>
      <c r="N20" s="14">
        <v>15</v>
      </c>
      <c r="O20" s="14">
        <v>15</v>
      </c>
      <c r="P20" s="30"/>
      <c r="Q20" s="33">
        <f>L20+N20+O20</f>
        <v>45</v>
      </c>
    </row>
    <row r="21" spans="1:17" ht="12.75">
      <c r="A21" s="3" t="s">
        <v>19</v>
      </c>
      <c r="B21" s="23" t="s">
        <v>276</v>
      </c>
      <c r="C21" s="7" t="s">
        <v>280</v>
      </c>
      <c r="D21" s="13" t="s">
        <v>78</v>
      </c>
      <c r="E21" s="23" t="s">
        <v>276</v>
      </c>
      <c r="F21" s="7" t="s">
        <v>281</v>
      </c>
      <c r="G21" s="13" t="s">
        <v>78</v>
      </c>
      <c r="H21" s="23" t="s">
        <v>282</v>
      </c>
      <c r="I21" s="7" t="s">
        <v>284</v>
      </c>
      <c r="J21" s="13" t="s">
        <v>78</v>
      </c>
      <c r="K21" s="23"/>
      <c r="L21" s="14">
        <v>15</v>
      </c>
      <c r="M21" s="14"/>
      <c r="N21" s="6">
        <v>15</v>
      </c>
      <c r="O21" s="14">
        <v>15</v>
      </c>
      <c r="P21" s="30"/>
      <c r="Q21" s="33">
        <f>L21+N21+O21</f>
        <v>45</v>
      </c>
    </row>
    <row r="22" spans="1:17" ht="12.75">
      <c r="A22" s="3" t="s">
        <v>20</v>
      </c>
      <c r="B22" s="23" t="s">
        <v>300</v>
      </c>
      <c r="C22" s="7" t="s">
        <v>302</v>
      </c>
      <c r="D22" s="13" t="s">
        <v>78</v>
      </c>
      <c r="E22" s="23" t="s">
        <v>357</v>
      </c>
      <c r="F22" s="7" t="s">
        <v>371</v>
      </c>
      <c r="G22" s="13" t="s">
        <v>78</v>
      </c>
      <c r="H22" s="23" t="s">
        <v>476</v>
      </c>
      <c r="I22" s="7" t="s">
        <v>478</v>
      </c>
      <c r="J22" s="13" t="s">
        <v>78</v>
      </c>
      <c r="K22" s="23"/>
      <c r="L22" s="14">
        <v>20</v>
      </c>
      <c r="M22" s="6"/>
      <c r="N22" s="6">
        <v>20</v>
      </c>
      <c r="O22" s="14">
        <v>20</v>
      </c>
      <c r="P22" s="30"/>
      <c r="Q22" s="33">
        <f>L22+N22+O22</f>
        <v>60</v>
      </c>
    </row>
    <row r="23" spans="1:17" ht="12.75">
      <c r="A23" s="15" t="s">
        <v>21</v>
      </c>
      <c r="B23" s="24" t="s">
        <v>288</v>
      </c>
      <c r="C23" s="16" t="s">
        <v>290</v>
      </c>
      <c r="D23" s="17" t="s">
        <v>78</v>
      </c>
      <c r="E23" s="24" t="s">
        <v>501</v>
      </c>
      <c r="F23" s="16" t="s">
        <v>511</v>
      </c>
      <c r="G23" s="17" t="s">
        <v>78</v>
      </c>
      <c r="H23" s="24" t="s">
        <v>319</v>
      </c>
      <c r="I23" s="16" t="s">
        <v>677</v>
      </c>
      <c r="J23" s="17" t="s">
        <v>78</v>
      </c>
      <c r="K23" s="24"/>
      <c r="L23" s="18">
        <v>30</v>
      </c>
      <c r="M23" s="19"/>
      <c r="N23" s="19">
        <v>30</v>
      </c>
      <c r="O23" s="18">
        <v>30</v>
      </c>
      <c r="P23" s="31"/>
      <c r="Q23" s="37">
        <f>L23+N23+O23</f>
        <v>90</v>
      </c>
    </row>
  </sheetData>
  <mergeCells count="15">
    <mergeCell ref="M19:N19"/>
    <mergeCell ref="B19:D19"/>
    <mergeCell ref="Q3:Q4"/>
    <mergeCell ref="O1:P1"/>
    <mergeCell ref="L1:N1"/>
    <mergeCell ref="E19:G19"/>
    <mergeCell ref="H19:J19"/>
    <mergeCell ref="A3:A4"/>
    <mergeCell ref="A1:E1"/>
    <mergeCell ref="K3:M3"/>
    <mergeCell ref="N3:P3"/>
    <mergeCell ref="E3:G3"/>
    <mergeCell ref="H3:J3"/>
    <mergeCell ref="H1:K1"/>
    <mergeCell ref="B3:D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O20" sqref="O20:O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60</v>
      </c>
      <c r="I1" s="148"/>
      <c r="J1" s="148"/>
      <c r="K1" s="148"/>
      <c r="L1" s="148" t="s">
        <v>61</v>
      </c>
      <c r="M1" s="148"/>
      <c r="N1" s="149"/>
      <c r="O1" s="147" t="s">
        <v>44</v>
      </c>
      <c r="P1" s="147"/>
      <c r="Q1" s="2">
        <f>Q11+Q18+Q20+Q21+Q22+Q23</f>
        <v>390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127</v>
      </c>
      <c r="C5" s="7" t="s">
        <v>128</v>
      </c>
      <c r="D5" s="13" t="s">
        <v>78</v>
      </c>
      <c r="E5" s="23" t="s">
        <v>107</v>
      </c>
      <c r="F5" s="7" t="s">
        <v>114</v>
      </c>
      <c r="G5" s="13" t="s">
        <v>78</v>
      </c>
      <c r="H5" s="23" t="s">
        <v>129</v>
      </c>
      <c r="I5" s="7" t="s">
        <v>130</v>
      </c>
      <c r="J5" s="13" t="s">
        <v>78</v>
      </c>
      <c r="K5" s="23" t="s">
        <v>125</v>
      </c>
      <c r="L5" s="7" t="s">
        <v>126</v>
      </c>
      <c r="M5" s="13" t="s">
        <v>78</v>
      </c>
      <c r="N5" s="23" t="s">
        <v>107</v>
      </c>
      <c r="O5" s="7" t="s">
        <v>113</v>
      </c>
      <c r="P5" s="13" t="s">
        <v>78</v>
      </c>
      <c r="Q5" s="32"/>
    </row>
    <row r="6" spans="1:17" ht="12.75">
      <c r="A6" s="3"/>
      <c r="B6" s="23" t="s">
        <v>211</v>
      </c>
      <c r="C6" s="7" t="s">
        <v>227</v>
      </c>
      <c r="D6" s="13" t="s">
        <v>78</v>
      </c>
      <c r="E6" s="23" t="s">
        <v>188</v>
      </c>
      <c r="F6" s="7" t="s">
        <v>190</v>
      </c>
      <c r="G6" s="13" t="s">
        <v>78</v>
      </c>
      <c r="H6" s="23" t="s">
        <v>188</v>
      </c>
      <c r="I6" s="7" t="s">
        <v>189</v>
      </c>
      <c r="J6" s="13" t="s">
        <v>78</v>
      </c>
      <c r="K6" s="23" t="s">
        <v>228</v>
      </c>
      <c r="L6" s="7" t="s">
        <v>229</v>
      </c>
      <c r="M6" s="13" t="s">
        <v>78</v>
      </c>
      <c r="N6" s="23" t="s">
        <v>177</v>
      </c>
      <c r="O6" s="7" t="s">
        <v>187</v>
      </c>
      <c r="P6" s="13" t="s">
        <v>78</v>
      </c>
      <c r="Q6" s="32"/>
    </row>
    <row r="7" spans="1:17" ht="12.75">
      <c r="A7" s="3"/>
      <c r="B7" s="23" t="s">
        <v>253</v>
      </c>
      <c r="C7" s="7" t="s">
        <v>257</v>
      </c>
      <c r="D7" s="13" t="s">
        <v>141</v>
      </c>
      <c r="E7" s="23" t="s">
        <v>232</v>
      </c>
      <c r="F7" s="7" t="s">
        <v>234</v>
      </c>
      <c r="G7" s="13" t="s">
        <v>141</v>
      </c>
      <c r="H7" s="23" t="s">
        <v>253</v>
      </c>
      <c r="I7" s="7" t="s">
        <v>258</v>
      </c>
      <c r="J7" s="13" t="s">
        <v>141</v>
      </c>
      <c r="K7" s="23" t="s">
        <v>276</v>
      </c>
      <c r="L7" s="7" t="s">
        <v>278</v>
      </c>
      <c r="M7" s="13" t="s">
        <v>78</v>
      </c>
      <c r="N7" s="23" t="s">
        <v>237</v>
      </c>
      <c r="O7" s="7" t="s">
        <v>238</v>
      </c>
      <c r="P7" s="13" t="s">
        <v>78</v>
      </c>
      <c r="Q7" s="32"/>
    </row>
    <row r="8" spans="1:17" ht="12.75">
      <c r="A8" s="3"/>
      <c r="B8" s="23" t="s">
        <v>353</v>
      </c>
      <c r="C8" s="7" t="s">
        <v>361</v>
      </c>
      <c r="D8" s="13" t="s">
        <v>78</v>
      </c>
      <c r="E8" s="23" t="s">
        <v>353</v>
      </c>
      <c r="F8" s="7" t="s">
        <v>362</v>
      </c>
      <c r="G8" s="13" t="s">
        <v>78</v>
      </c>
      <c r="H8" s="23" t="s">
        <v>353</v>
      </c>
      <c r="I8" s="7" t="s">
        <v>363</v>
      </c>
      <c r="J8" s="13" t="s">
        <v>78</v>
      </c>
      <c r="K8" s="23" t="s">
        <v>449</v>
      </c>
      <c r="L8" s="7" t="s">
        <v>450</v>
      </c>
      <c r="M8" s="13" t="s">
        <v>78</v>
      </c>
      <c r="N8" s="23" t="s">
        <v>357</v>
      </c>
      <c r="O8" s="7" t="s">
        <v>364</v>
      </c>
      <c r="P8" s="13" t="s">
        <v>78</v>
      </c>
      <c r="Q8" s="32"/>
    </row>
    <row r="9" spans="1:17" ht="12.75">
      <c r="A9" s="3"/>
      <c r="B9" s="23" t="s">
        <v>501</v>
      </c>
      <c r="C9" s="7" t="s">
        <v>503</v>
      </c>
      <c r="D9" s="13" t="s">
        <v>78</v>
      </c>
      <c r="E9" s="23" t="s">
        <v>421</v>
      </c>
      <c r="F9" s="7" t="s">
        <v>388</v>
      </c>
      <c r="G9" s="13" t="s">
        <v>78</v>
      </c>
      <c r="H9" s="23" t="s">
        <v>425</v>
      </c>
      <c r="I9" s="7" t="s">
        <v>393</v>
      </c>
      <c r="J9" s="13" t="s">
        <v>78</v>
      </c>
      <c r="K9" s="23" t="s">
        <v>422</v>
      </c>
      <c r="L9" s="7" t="s">
        <v>403</v>
      </c>
      <c r="M9" s="13" t="s">
        <v>78</v>
      </c>
      <c r="N9" s="23" t="s">
        <v>422</v>
      </c>
      <c r="O9" s="7" t="s">
        <v>404</v>
      </c>
      <c r="P9" s="13" t="s">
        <v>78</v>
      </c>
      <c r="Q9" s="32"/>
    </row>
    <row r="10" spans="1:17" ht="12.75">
      <c r="A10" s="3" t="s">
        <v>22</v>
      </c>
      <c r="B10" s="24"/>
      <c r="C10" s="16" t="s">
        <v>513</v>
      </c>
      <c r="D10" s="17"/>
      <c r="E10" s="23"/>
      <c r="F10" s="7" t="s">
        <v>430</v>
      </c>
      <c r="G10" s="13"/>
      <c r="H10" s="23"/>
      <c r="I10" s="7" t="s">
        <v>431</v>
      </c>
      <c r="J10" s="13"/>
      <c r="K10" s="23"/>
      <c r="L10" s="7" t="s">
        <v>454</v>
      </c>
      <c r="M10" s="13"/>
      <c r="N10" s="23"/>
      <c r="O10" s="7" t="s">
        <v>432</v>
      </c>
      <c r="P10" s="13"/>
      <c r="Q10" s="33"/>
    </row>
    <row r="11" spans="1:17" ht="12.75">
      <c r="A11" s="8" t="s">
        <v>11</v>
      </c>
      <c r="B11" s="26"/>
      <c r="C11" s="10">
        <v>10</v>
      </c>
      <c r="D11" s="27"/>
      <c r="E11" s="26"/>
      <c r="F11" s="10">
        <v>10</v>
      </c>
      <c r="G11" s="27"/>
      <c r="H11" s="26"/>
      <c r="I11" s="10">
        <v>10</v>
      </c>
      <c r="J11" s="27"/>
      <c r="K11" s="26"/>
      <c r="L11" s="10">
        <v>10</v>
      </c>
      <c r="M11" s="27"/>
      <c r="N11" s="26"/>
      <c r="O11" s="10">
        <v>10</v>
      </c>
      <c r="P11" s="27"/>
      <c r="Q11" s="34">
        <f>C11+F11+I11+L11+O11</f>
        <v>50</v>
      </c>
    </row>
    <row r="12" spans="1:17" ht="12.75">
      <c r="A12" s="11" t="s">
        <v>12</v>
      </c>
      <c r="B12" s="28" t="s">
        <v>131</v>
      </c>
      <c r="C12" s="12" t="s">
        <v>132</v>
      </c>
      <c r="D12" s="25" t="s">
        <v>78</v>
      </c>
      <c r="E12" s="28" t="s">
        <v>109</v>
      </c>
      <c r="F12" s="12" t="s">
        <v>110</v>
      </c>
      <c r="G12" s="25" t="s">
        <v>78</v>
      </c>
      <c r="H12" s="28" t="s">
        <v>111</v>
      </c>
      <c r="I12" s="12" t="s">
        <v>112</v>
      </c>
      <c r="J12" s="25" t="s">
        <v>78</v>
      </c>
      <c r="K12" s="28" t="s">
        <v>92</v>
      </c>
      <c r="L12" s="12" t="s">
        <v>96</v>
      </c>
      <c r="M12" s="25" t="s">
        <v>78</v>
      </c>
      <c r="N12" s="28" t="s">
        <v>81</v>
      </c>
      <c r="O12" s="12" t="s">
        <v>82</v>
      </c>
      <c r="P12" s="25" t="s">
        <v>78</v>
      </c>
      <c r="Q12" s="35"/>
    </row>
    <row r="13" spans="1:17" ht="12.75">
      <c r="A13" s="3"/>
      <c r="B13" s="23" t="s">
        <v>166</v>
      </c>
      <c r="C13" s="7" t="s">
        <v>171</v>
      </c>
      <c r="D13" s="13" t="s">
        <v>78</v>
      </c>
      <c r="E13" s="23" t="s">
        <v>133</v>
      </c>
      <c r="F13" s="7" t="s">
        <v>134</v>
      </c>
      <c r="G13" s="13" t="s">
        <v>78</v>
      </c>
      <c r="H13" s="23" t="s">
        <v>122</v>
      </c>
      <c r="I13" s="7" t="s">
        <v>124</v>
      </c>
      <c r="J13" s="13" t="s">
        <v>78</v>
      </c>
      <c r="K13" s="23" t="s">
        <v>144</v>
      </c>
      <c r="L13" s="7" t="s">
        <v>150</v>
      </c>
      <c r="M13" s="13" t="s">
        <v>78</v>
      </c>
      <c r="N13" s="23" t="s">
        <v>135</v>
      </c>
      <c r="O13" s="7" t="s">
        <v>136</v>
      </c>
      <c r="P13" s="13" t="s">
        <v>78</v>
      </c>
      <c r="Q13" s="33"/>
    </row>
    <row r="14" spans="1:17" ht="12.75">
      <c r="A14" s="3"/>
      <c r="B14" s="23" t="s">
        <v>232</v>
      </c>
      <c r="C14" s="7" t="s">
        <v>233</v>
      </c>
      <c r="D14" s="13" t="s">
        <v>141</v>
      </c>
      <c r="E14" s="23" t="s">
        <v>235</v>
      </c>
      <c r="F14" s="7" t="s">
        <v>236</v>
      </c>
      <c r="G14" s="13" t="s">
        <v>78</v>
      </c>
      <c r="H14" s="23" t="s">
        <v>214</v>
      </c>
      <c r="I14" s="7" t="s">
        <v>230</v>
      </c>
      <c r="J14" s="13" t="s">
        <v>78</v>
      </c>
      <c r="K14" s="23" t="s">
        <v>259</v>
      </c>
      <c r="L14" s="7" t="s">
        <v>448</v>
      </c>
      <c r="M14" s="13" t="s">
        <v>78</v>
      </c>
      <c r="N14" s="23" t="s">
        <v>249</v>
      </c>
      <c r="O14" s="7" t="s">
        <v>256</v>
      </c>
      <c r="P14" s="13" t="s">
        <v>78</v>
      </c>
      <c r="Q14" s="33"/>
    </row>
    <row r="15" spans="1:17" ht="12" customHeight="1">
      <c r="A15" s="3"/>
      <c r="B15" s="23" t="s">
        <v>423</v>
      </c>
      <c r="C15" s="7" t="s">
        <v>418</v>
      </c>
      <c r="D15" s="13" t="s">
        <v>78</v>
      </c>
      <c r="E15" s="23" t="s">
        <v>451</v>
      </c>
      <c r="F15" s="7" t="s">
        <v>452</v>
      </c>
      <c r="G15" s="13" t="s">
        <v>78</v>
      </c>
      <c r="H15" s="23" t="s">
        <v>282</v>
      </c>
      <c r="I15" s="7" t="s">
        <v>283</v>
      </c>
      <c r="J15" s="13" t="s">
        <v>78</v>
      </c>
      <c r="K15" s="23" t="s">
        <v>426</v>
      </c>
      <c r="L15" s="7" t="s">
        <v>389</v>
      </c>
      <c r="M15" s="13" t="s">
        <v>78</v>
      </c>
      <c r="N15" s="23" t="s">
        <v>424</v>
      </c>
      <c r="O15" s="7" t="s">
        <v>382</v>
      </c>
      <c r="P15" s="13" t="s">
        <v>78</v>
      </c>
      <c r="Q15" s="33"/>
    </row>
    <row r="16" spans="1:17" ht="12.75">
      <c r="A16" s="3"/>
      <c r="B16" s="23" t="s">
        <v>565</v>
      </c>
      <c r="C16" s="7" t="s">
        <v>568</v>
      </c>
      <c r="D16" s="13" t="s">
        <v>78</v>
      </c>
      <c r="E16" s="23" t="s">
        <v>423</v>
      </c>
      <c r="F16" s="7" t="s">
        <v>419</v>
      </c>
      <c r="G16" s="13" t="s">
        <v>78</v>
      </c>
      <c r="H16" s="23" t="s">
        <v>455</v>
      </c>
      <c r="I16" s="7" t="s">
        <v>456</v>
      </c>
      <c r="J16" s="13" t="s">
        <v>78</v>
      </c>
      <c r="K16" s="23" t="s">
        <v>556</v>
      </c>
      <c r="L16" s="7" t="s">
        <v>557</v>
      </c>
      <c r="M16" s="13" t="s">
        <v>78</v>
      </c>
      <c r="N16" s="23" t="s">
        <v>682</v>
      </c>
      <c r="O16" s="7" t="s">
        <v>683</v>
      </c>
      <c r="P16" s="13" t="s">
        <v>78</v>
      </c>
      <c r="Q16" s="33"/>
    </row>
    <row r="17" spans="1:17" ht="12.75">
      <c r="A17" s="3" t="s">
        <v>22</v>
      </c>
      <c r="B17" s="3"/>
      <c r="C17" s="7" t="s">
        <v>569</v>
      </c>
      <c r="D17" s="5"/>
      <c r="E17" s="3"/>
      <c r="F17" s="7" t="s">
        <v>453</v>
      </c>
      <c r="G17" s="5"/>
      <c r="H17" s="3"/>
      <c r="I17" s="7" t="s">
        <v>457</v>
      </c>
      <c r="J17" s="5"/>
      <c r="K17" s="3"/>
      <c r="L17" s="7" t="s">
        <v>678</v>
      </c>
      <c r="M17" s="5"/>
      <c r="N17" s="3"/>
      <c r="O17" s="7" t="s">
        <v>688</v>
      </c>
      <c r="P17" s="5"/>
      <c r="Q17" s="36"/>
    </row>
    <row r="18" spans="1:17" ht="12.75">
      <c r="A18" s="11" t="s">
        <v>11</v>
      </c>
      <c r="B18" s="26"/>
      <c r="C18" s="9" t="s">
        <v>429</v>
      </c>
      <c r="D18" s="29"/>
      <c r="E18" s="26"/>
      <c r="F18" s="9" t="s">
        <v>429</v>
      </c>
      <c r="G18" s="29"/>
      <c r="H18" s="26"/>
      <c r="I18" s="9" t="s">
        <v>429</v>
      </c>
      <c r="J18" s="29"/>
      <c r="K18" s="26"/>
      <c r="L18" s="9" t="s">
        <v>429</v>
      </c>
      <c r="M18" s="29"/>
      <c r="N18" s="26"/>
      <c r="O18" s="9" t="s">
        <v>429</v>
      </c>
      <c r="P18" s="29"/>
      <c r="Q18" s="34">
        <f>C18+F18+I18+L18+O18</f>
        <v>100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276</v>
      </c>
      <c r="C20" s="7" t="s">
        <v>279</v>
      </c>
      <c r="D20" s="13" t="s">
        <v>78</v>
      </c>
      <c r="E20" s="23" t="s">
        <v>476</v>
      </c>
      <c r="F20" s="7" t="s">
        <v>485</v>
      </c>
      <c r="G20" s="13" t="s">
        <v>78</v>
      </c>
      <c r="H20" s="23" t="s">
        <v>524</v>
      </c>
      <c r="I20" s="7" t="s">
        <v>528</v>
      </c>
      <c r="J20" s="13" t="s">
        <v>141</v>
      </c>
      <c r="K20" s="23"/>
      <c r="L20" s="14">
        <v>15</v>
      </c>
      <c r="M20" s="14"/>
      <c r="N20" s="14">
        <v>15</v>
      </c>
      <c r="O20" s="14">
        <v>15</v>
      </c>
      <c r="P20" s="30"/>
      <c r="Q20" s="33">
        <f>L20+N20+O20</f>
        <v>45</v>
      </c>
    </row>
    <row r="21" spans="1:17" ht="12.75">
      <c r="A21" s="3" t="s">
        <v>19</v>
      </c>
      <c r="B21" s="23" t="s">
        <v>546</v>
      </c>
      <c r="C21" s="7" t="s">
        <v>151</v>
      </c>
      <c r="D21" s="13" t="s">
        <v>78</v>
      </c>
      <c r="E21" s="23" t="s">
        <v>501</v>
      </c>
      <c r="F21" s="7" t="s">
        <v>510</v>
      </c>
      <c r="G21" s="13" t="s">
        <v>78</v>
      </c>
      <c r="H21" s="23" t="s">
        <v>491</v>
      </c>
      <c r="I21" s="7" t="s">
        <v>281</v>
      </c>
      <c r="J21" s="13" t="s">
        <v>78</v>
      </c>
      <c r="K21" s="23"/>
      <c r="L21" s="14">
        <v>15</v>
      </c>
      <c r="M21" s="14"/>
      <c r="N21" s="6">
        <v>15</v>
      </c>
      <c r="O21" s="14">
        <v>15</v>
      </c>
      <c r="P21" s="30"/>
      <c r="Q21" s="33">
        <f>L21+N21+O21</f>
        <v>45</v>
      </c>
    </row>
    <row r="22" spans="1:17" ht="12.75">
      <c r="A22" s="3" t="s">
        <v>20</v>
      </c>
      <c r="B22" s="23" t="s">
        <v>443</v>
      </c>
      <c r="C22" s="7" t="s">
        <v>447</v>
      </c>
      <c r="D22" s="13" t="s">
        <v>78</v>
      </c>
      <c r="E22" s="23" t="s">
        <v>273</v>
      </c>
      <c r="F22" s="7" t="s">
        <v>275</v>
      </c>
      <c r="G22" s="13" t="s">
        <v>141</v>
      </c>
      <c r="H22" s="23" t="s">
        <v>285</v>
      </c>
      <c r="I22" s="7" t="s">
        <v>303</v>
      </c>
      <c r="J22" s="13" t="s">
        <v>78</v>
      </c>
      <c r="K22" s="23"/>
      <c r="L22" s="14">
        <v>20</v>
      </c>
      <c r="M22" s="6"/>
      <c r="N22" s="6">
        <v>20</v>
      </c>
      <c r="O22" s="14">
        <v>20</v>
      </c>
      <c r="P22" s="30"/>
      <c r="Q22" s="33">
        <f>L22+N22+O22</f>
        <v>60</v>
      </c>
    </row>
    <row r="23" spans="1:17" ht="12.75">
      <c r="A23" s="15" t="s">
        <v>21</v>
      </c>
      <c r="B23" s="24" t="s">
        <v>83</v>
      </c>
      <c r="C23" s="16" t="s">
        <v>85</v>
      </c>
      <c r="D23" s="17" t="s">
        <v>78</v>
      </c>
      <c r="E23" s="24" t="s">
        <v>76</v>
      </c>
      <c r="F23" s="16" t="s">
        <v>77</v>
      </c>
      <c r="G23" s="17" t="s">
        <v>78</v>
      </c>
      <c r="H23" s="24" t="s">
        <v>79</v>
      </c>
      <c r="I23" s="16" t="s">
        <v>80</v>
      </c>
      <c r="J23" s="17" t="s">
        <v>78</v>
      </c>
      <c r="K23" s="24"/>
      <c r="L23" s="18">
        <v>30</v>
      </c>
      <c r="M23" s="19"/>
      <c r="N23" s="19">
        <v>30</v>
      </c>
      <c r="O23" s="18">
        <v>30</v>
      </c>
      <c r="P23" s="31"/>
      <c r="Q23" s="37">
        <f>L23+N23+O23</f>
        <v>90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18" sqref="L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72</v>
      </c>
      <c r="I1" s="148"/>
      <c r="J1" s="148"/>
      <c r="K1" s="148"/>
      <c r="L1" s="148" t="s">
        <v>73</v>
      </c>
      <c r="M1" s="148"/>
      <c r="N1" s="149"/>
      <c r="O1" s="147" t="s">
        <v>44</v>
      </c>
      <c r="P1" s="147"/>
      <c r="Q1" s="2">
        <f>Q11+Q18+Q20+Q21+Q22+Q23</f>
        <v>340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177</v>
      </c>
      <c r="C5" s="7" t="s">
        <v>186</v>
      </c>
      <c r="D5" s="13" t="s">
        <v>78</v>
      </c>
      <c r="E5" s="23" t="s">
        <v>83</v>
      </c>
      <c r="F5" s="7" t="s">
        <v>86</v>
      </c>
      <c r="G5" s="13" t="s">
        <v>78</v>
      </c>
      <c r="H5" s="23" t="s">
        <v>83</v>
      </c>
      <c r="I5" s="7" t="s">
        <v>87</v>
      </c>
      <c r="J5" s="13" t="s">
        <v>78</v>
      </c>
      <c r="K5" s="23" t="s">
        <v>259</v>
      </c>
      <c r="L5" s="7" t="s">
        <v>265</v>
      </c>
      <c r="M5" s="13" t="s">
        <v>78</v>
      </c>
      <c r="N5" s="23" t="s">
        <v>83</v>
      </c>
      <c r="O5" s="7" t="s">
        <v>88</v>
      </c>
      <c r="P5" s="13" t="s">
        <v>78</v>
      </c>
      <c r="Q5" s="32"/>
    </row>
    <row r="6" spans="1:17" ht="12.75">
      <c r="A6" s="3"/>
      <c r="B6" s="23" t="s">
        <v>333</v>
      </c>
      <c r="C6" s="7" t="s">
        <v>415</v>
      </c>
      <c r="D6" s="13" t="s">
        <v>78</v>
      </c>
      <c r="E6" s="23" t="s">
        <v>144</v>
      </c>
      <c r="F6" s="7" t="s">
        <v>147</v>
      </c>
      <c r="G6" s="13" t="s">
        <v>78</v>
      </c>
      <c r="H6" s="23" t="s">
        <v>422</v>
      </c>
      <c r="I6" s="7" t="s">
        <v>398</v>
      </c>
      <c r="J6" s="13" t="s">
        <v>78</v>
      </c>
      <c r="K6" s="23" t="s">
        <v>329</v>
      </c>
      <c r="L6" s="7" t="s">
        <v>337</v>
      </c>
      <c r="M6" s="13" t="s">
        <v>78</v>
      </c>
      <c r="N6" s="23" t="s">
        <v>144</v>
      </c>
      <c r="O6" s="7" t="s">
        <v>148</v>
      </c>
      <c r="P6" s="13" t="s">
        <v>78</v>
      </c>
      <c r="Q6" s="32"/>
    </row>
    <row r="7" spans="1:17" ht="12.75">
      <c r="A7" s="3"/>
      <c r="B7" s="23" t="s">
        <v>423</v>
      </c>
      <c r="C7" s="7" t="s">
        <v>410</v>
      </c>
      <c r="D7" s="13" t="s">
        <v>78</v>
      </c>
      <c r="E7" s="23" t="s">
        <v>422</v>
      </c>
      <c r="F7" s="7" t="s">
        <v>405</v>
      </c>
      <c r="G7" s="13" t="s">
        <v>78</v>
      </c>
      <c r="H7" s="23" t="s">
        <v>682</v>
      </c>
      <c r="I7" s="7" t="s">
        <v>684</v>
      </c>
      <c r="J7" s="13" t="s">
        <v>78</v>
      </c>
      <c r="K7" s="23" t="s">
        <v>612</v>
      </c>
      <c r="L7" s="7" t="s">
        <v>613</v>
      </c>
      <c r="M7" s="13" t="s">
        <v>78</v>
      </c>
      <c r="N7" s="23" t="s">
        <v>288</v>
      </c>
      <c r="O7" s="7" t="s">
        <v>292</v>
      </c>
      <c r="P7" s="13" t="s">
        <v>78</v>
      </c>
      <c r="Q7" s="32"/>
    </row>
    <row r="8" spans="1:17" ht="12.75">
      <c r="A8" s="3"/>
      <c r="B8" s="23" t="s">
        <v>714</v>
      </c>
      <c r="C8" s="7" t="s">
        <v>715</v>
      </c>
      <c r="D8" s="13" t="s">
        <v>78</v>
      </c>
      <c r="E8" s="23" t="s">
        <v>682</v>
      </c>
      <c r="F8" s="7" t="s">
        <v>687</v>
      </c>
      <c r="G8" s="13" t="s">
        <v>78</v>
      </c>
      <c r="H8" s="23" t="s">
        <v>741</v>
      </c>
      <c r="I8" s="7" t="s">
        <v>744</v>
      </c>
      <c r="J8" s="13" t="s">
        <v>78</v>
      </c>
      <c r="K8" s="23" t="s">
        <v>714</v>
      </c>
      <c r="L8" s="7" t="s">
        <v>716</v>
      </c>
      <c r="M8" s="13" t="s">
        <v>78</v>
      </c>
      <c r="N8" s="23" t="s">
        <v>353</v>
      </c>
      <c r="O8" s="7" t="s">
        <v>360</v>
      </c>
      <c r="P8" s="13" t="s">
        <v>78</v>
      </c>
      <c r="Q8" s="32"/>
    </row>
    <row r="9" spans="1:17" ht="12.75">
      <c r="A9" s="3"/>
      <c r="B9" s="23" t="s">
        <v>781</v>
      </c>
      <c r="C9" s="7" t="s">
        <v>785</v>
      </c>
      <c r="D9" s="13" t="s">
        <v>78</v>
      </c>
      <c r="E9" s="23" t="s">
        <v>755</v>
      </c>
      <c r="F9" s="7" t="s">
        <v>762</v>
      </c>
      <c r="G9" s="13" t="s">
        <v>78</v>
      </c>
      <c r="H9" s="23" t="s">
        <v>801</v>
      </c>
      <c r="I9" s="7" t="s">
        <v>805</v>
      </c>
      <c r="J9" s="13" t="s">
        <v>78</v>
      </c>
      <c r="K9" s="23" t="s">
        <v>781</v>
      </c>
      <c r="L9" s="7" t="s">
        <v>787</v>
      </c>
      <c r="M9" s="13" t="s">
        <v>78</v>
      </c>
      <c r="N9" s="23" t="s">
        <v>422</v>
      </c>
      <c r="O9" s="7" t="s">
        <v>406</v>
      </c>
      <c r="P9" s="13" t="s">
        <v>78</v>
      </c>
      <c r="Q9" s="32"/>
    </row>
    <row r="10" spans="1:17" ht="12.75">
      <c r="A10" s="3" t="s">
        <v>22</v>
      </c>
      <c r="B10" s="24"/>
      <c r="C10" s="16" t="s">
        <v>789</v>
      </c>
      <c r="D10" s="17"/>
      <c r="E10" s="23"/>
      <c r="F10" s="7" t="s">
        <v>766</v>
      </c>
      <c r="G10" s="13"/>
      <c r="H10" s="23"/>
      <c r="I10" s="7" t="s">
        <v>385</v>
      </c>
      <c r="J10" s="13"/>
      <c r="K10" s="23"/>
      <c r="L10" s="7" t="s">
        <v>791</v>
      </c>
      <c r="M10" s="13"/>
      <c r="N10" s="23"/>
      <c r="O10" s="7" t="s">
        <v>433</v>
      </c>
      <c r="P10" s="13"/>
      <c r="Q10" s="33"/>
    </row>
    <row r="11" spans="1:17" ht="12.75">
      <c r="A11" s="8" t="s">
        <v>11</v>
      </c>
      <c r="B11" s="26"/>
      <c r="C11" s="10">
        <v>10</v>
      </c>
      <c r="D11" s="27"/>
      <c r="E11" s="26"/>
      <c r="F11" s="10">
        <v>10</v>
      </c>
      <c r="G11" s="27"/>
      <c r="H11" s="26"/>
      <c r="I11" s="10">
        <v>10</v>
      </c>
      <c r="J11" s="27"/>
      <c r="K11" s="26"/>
      <c r="L11" s="10">
        <v>10</v>
      </c>
      <c r="M11" s="27"/>
      <c r="N11" s="26"/>
      <c r="O11" s="10">
        <v>10</v>
      </c>
      <c r="P11" s="27"/>
      <c r="Q11" s="34">
        <f>C11+F11+I11+L11+O11</f>
        <v>50</v>
      </c>
    </row>
    <row r="12" spans="1:17" ht="12.75">
      <c r="A12" s="11" t="s">
        <v>12</v>
      </c>
      <c r="B12" s="28" t="s">
        <v>237</v>
      </c>
      <c r="C12" s="12" t="s">
        <v>242</v>
      </c>
      <c r="D12" s="25" t="s">
        <v>78</v>
      </c>
      <c r="E12" s="28" t="s">
        <v>92</v>
      </c>
      <c r="F12" s="12" t="s">
        <v>97</v>
      </c>
      <c r="G12" s="25" t="s">
        <v>78</v>
      </c>
      <c r="H12" s="28" t="s">
        <v>237</v>
      </c>
      <c r="I12" s="12" t="s">
        <v>243</v>
      </c>
      <c r="J12" s="25" t="s">
        <v>78</v>
      </c>
      <c r="K12" s="28" t="s">
        <v>333</v>
      </c>
      <c r="L12" s="12" t="s">
        <v>345</v>
      </c>
      <c r="M12" s="25" t="s">
        <v>78</v>
      </c>
      <c r="N12" s="28" t="s">
        <v>177</v>
      </c>
      <c r="O12" s="12" t="s">
        <v>185</v>
      </c>
      <c r="P12" s="25" t="s">
        <v>78</v>
      </c>
      <c r="Q12" s="35"/>
    </row>
    <row r="13" spans="1:17" ht="12.75">
      <c r="A13" s="3"/>
      <c r="B13" s="23" t="s">
        <v>333</v>
      </c>
      <c r="C13" s="7" t="s">
        <v>344</v>
      </c>
      <c r="D13" s="13" t="s">
        <v>78</v>
      </c>
      <c r="E13" s="23" t="s">
        <v>311</v>
      </c>
      <c r="F13" s="7" t="s">
        <v>312</v>
      </c>
      <c r="G13" s="13" t="s">
        <v>78</v>
      </c>
      <c r="H13" s="23" t="s">
        <v>311</v>
      </c>
      <c r="I13" s="7" t="s">
        <v>313</v>
      </c>
      <c r="J13" s="13" t="s">
        <v>78</v>
      </c>
      <c r="K13" s="23" t="s">
        <v>643</v>
      </c>
      <c r="L13" s="7" t="s">
        <v>648</v>
      </c>
      <c r="M13" s="13" t="s">
        <v>78</v>
      </c>
      <c r="N13" s="23" t="s">
        <v>353</v>
      </c>
      <c r="O13" s="7" t="s">
        <v>359</v>
      </c>
      <c r="P13" s="13" t="s">
        <v>78</v>
      </c>
      <c r="Q13" s="33"/>
    </row>
    <row r="14" spans="1:17" ht="12.75">
      <c r="A14" s="3"/>
      <c r="B14" s="23" t="s">
        <v>682</v>
      </c>
      <c r="C14" s="7" t="s">
        <v>685</v>
      </c>
      <c r="D14" s="13" t="s">
        <v>78</v>
      </c>
      <c r="E14" s="23" t="s">
        <v>423</v>
      </c>
      <c r="F14" s="7" t="s">
        <v>420</v>
      </c>
      <c r="G14" s="13" t="s">
        <v>78</v>
      </c>
      <c r="H14" s="23" t="s">
        <v>476</v>
      </c>
      <c r="I14" s="7" t="s">
        <v>481</v>
      </c>
      <c r="J14" s="13" t="s">
        <v>78</v>
      </c>
      <c r="K14" s="23" t="s">
        <v>755</v>
      </c>
      <c r="L14" s="7" t="s">
        <v>763</v>
      </c>
      <c r="M14" s="13" t="s">
        <v>78</v>
      </c>
      <c r="N14" s="23" t="s">
        <v>476</v>
      </c>
      <c r="O14" s="7" t="s">
        <v>482</v>
      </c>
      <c r="P14" s="13" t="s">
        <v>78</v>
      </c>
      <c r="Q14" s="33"/>
    </row>
    <row r="15" spans="1:17" ht="12" customHeight="1">
      <c r="A15" s="3"/>
      <c r="B15" s="23" t="s">
        <v>755</v>
      </c>
      <c r="C15" s="7" t="s">
        <v>757</v>
      </c>
      <c r="D15" s="13" t="s">
        <v>78</v>
      </c>
      <c r="E15" s="23" t="s">
        <v>682</v>
      </c>
      <c r="F15" s="7" t="s">
        <v>686</v>
      </c>
      <c r="G15" s="13" t="s">
        <v>78</v>
      </c>
      <c r="H15" s="23" t="s">
        <v>714</v>
      </c>
      <c r="I15" s="7" t="s">
        <v>717</v>
      </c>
      <c r="J15" s="13" t="s">
        <v>78</v>
      </c>
      <c r="K15" s="23" t="s">
        <v>801</v>
      </c>
      <c r="L15" s="7" t="s">
        <v>804</v>
      </c>
      <c r="M15" s="13" t="s">
        <v>78</v>
      </c>
      <c r="N15" s="23" t="s">
        <v>643</v>
      </c>
      <c r="O15" s="7" t="s">
        <v>649</v>
      </c>
      <c r="P15" s="13" t="s">
        <v>78</v>
      </c>
      <c r="Q15" s="33"/>
    </row>
    <row r="16" spans="1:17" ht="12.75">
      <c r="A16" s="3"/>
      <c r="B16" s="23" t="s">
        <v>801</v>
      </c>
      <c r="C16" s="7" t="s">
        <v>806</v>
      </c>
      <c r="D16" s="13" t="s">
        <v>78</v>
      </c>
      <c r="E16" s="23" t="s">
        <v>741</v>
      </c>
      <c r="F16" s="7" t="s">
        <v>745</v>
      </c>
      <c r="G16" s="13" t="s">
        <v>78</v>
      </c>
      <c r="H16" s="23" t="s">
        <v>741</v>
      </c>
      <c r="I16" s="7" t="s">
        <v>746</v>
      </c>
      <c r="J16" s="13" t="s">
        <v>78</v>
      </c>
      <c r="K16" s="23" t="s">
        <v>901</v>
      </c>
      <c r="L16" s="7" t="s">
        <v>903</v>
      </c>
      <c r="M16" s="13" t="s">
        <v>78</v>
      </c>
      <c r="N16" s="23" t="s">
        <v>781</v>
      </c>
      <c r="O16" s="7" t="s">
        <v>786</v>
      </c>
      <c r="P16" s="13" t="s">
        <v>78</v>
      </c>
      <c r="Q16" s="33"/>
    </row>
    <row r="17" spans="1:17" ht="12.75">
      <c r="A17" s="3" t="s">
        <v>22</v>
      </c>
      <c r="B17" s="3"/>
      <c r="C17" s="7" t="s">
        <v>810</v>
      </c>
      <c r="D17" s="5"/>
      <c r="E17" s="3"/>
      <c r="F17" s="7" t="s">
        <v>750</v>
      </c>
      <c r="G17" s="5"/>
      <c r="H17" s="3"/>
      <c r="I17" s="7" t="s">
        <v>751</v>
      </c>
      <c r="J17" s="5"/>
      <c r="K17" s="3"/>
      <c r="L17" s="7" t="s">
        <v>904</v>
      </c>
      <c r="M17" s="5"/>
      <c r="N17" s="3"/>
      <c r="O17" s="7" t="s">
        <v>790</v>
      </c>
      <c r="P17" s="5"/>
      <c r="Q17" s="36"/>
    </row>
    <row r="18" spans="1:17" ht="12.75">
      <c r="A18" s="11" t="s">
        <v>11</v>
      </c>
      <c r="B18" s="26"/>
      <c r="C18" s="9" t="s">
        <v>429</v>
      </c>
      <c r="D18" s="29"/>
      <c r="E18" s="26"/>
      <c r="F18" s="9" t="s">
        <v>429</v>
      </c>
      <c r="G18" s="29"/>
      <c r="H18" s="26"/>
      <c r="I18" s="9" t="s">
        <v>429</v>
      </c>
      <c r="J18" s="29"/>
      <c r="K18" s="26"/>
      <c r="L18" s="9" t="s">
        <v>429</v>
      </c>
      <c r="M18" s="29"/>
      <c r="N18" s="26"/>
      <c r="O18" s="9" t="s">
        <v>429</v>
      </c>
      <c r="P18" s="29"/>
      <c r="Q18" s="34">
        <f>C18+F18+I18+L18+O18</f>
        <v>100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259</v>
      </c>
      <c r="C20" s="7" t="s">
        <v>264</v>
      </c>
      <c r="D20" s="13" t="s">
        <v>78</v>
      </c>
      <c r="E20" s="23" t="s">
        <v>89</v>
      </c>
      <c r="F20" s="7" t="s">
        <v>91</v>
      </c>
      <c r="G20" s="13" t="s">
        <v>78</v>
      </c>
      <c r="H20" s="23" t="s">
        <v>874</v>
      </c>
      <c r="I20" s="7" t="s">
        <v>876</v>
      </c>
      <c r="J20" s="13" t="s">
        <v>78</v>
      </c>
      <c r="K20" s="23"/>
      <c r="L20" s="14">
        <v>15</v>
      </c>
      <c r="M20" s="14"/>
      <c r="N20" s="14">
        <v>15</v>
      </c>
      <c r="O20" s="14">
        <v>15</v>
      </c>
      <c r="P20" s="30"/>
      <c r="Q20" s="33">
        <f>L20+N20+O20</f>
        <v>45</v>
      </c>
    </row>
    <row r="21" spans="1:17" ht="12.75">
      <c r="A21" s="3" t="s">
        <v>19</v>
      </c>
      <c r="B21" s="23" t="s">
        <v>897</v>
      </c>
      <c r="C21" s="7" t="s">
        <v>652</v>
      </c>
      <c r="D21" s="13" t="s">
        <v>78</v>
      </c>
      <c r="E21" s="23" t="s">
        <v>92</v>
      </c>
      <c r="F21" s="7" t="s">
        <v>98</v>
      </c>
      <c r="G21" s="13" t="s">
        <v>78</v>
      </c>
      <c r="H21" s="23" t="s">
        <v>288</v>
      </c>
      <c r="I21" s="7" t="s">
        <v>291</v>
      </c>
      <c r="J21" s="13" t="s">
        <v>78</v>
      </c>
      <c r="K21" s="23"/>
      <c r="L21" s="14">
        <v>15</v>
      </c>
      <c r="M21" s="14"/>
      <c r="N21" s="6">
        <v>15</v>
      </c>
      <c r="O21" s="14">
        <v>15</v>
      </c>
      <c r="P21" s="30"/>
      <c r="Q21" s="33">
        <f>L21+N21+O21</f>
        <v>45</v>
      </c>
    </row>
    <row r="22" spans="1:17" ht="12.75">
      <c r="A22" s="3" t="s">
        <v>20</v>
      </c>
      <c r="B22" s="23"/>
      <c r="C22" s="7"/>
      <c r="D22" s="13"/>
      <c r="E22" s="23" t="s">
        <v>884</v>
      </c>
      <c r="F22" s="7" t="s">
        <v>885</v>
      </c>
      <c r="G22" s="13" t="s">
        <v>78</v>
      </c>
      <c r="H22" s="23" t="s">
        <v>886</v>
      </c>
      <c r="I22" s="7" t="s">
        <v>887</v>
      </c>
      <c r="J22" s="13" t="s">
        <v>78</v>
      </c>
      <c r="K22" s="23"/>
      <c r="L22" s="14"/>
      <c r="M22" s="6"/>
      <c r="N22" s="6">
        <v>20</v>
      </c>
      <c r="O22" s="14">
        <v>20</v>
      </c>
      <c r="P22" s="30"/>
      <c r="Q22" s="33">
        <f>L22+N22+O22</f>
        <v>40</v>
      </c>
    </row>
    <row r="23" spans="1:17" ht="12.75">
      <c r="A23" s="15" t="s">
        <v>21</v>
      </c>
      <c r="B23" s="24"/>
      <c r="C23" s="16"/>
      <c r="D23" s="17"/>
      <c r="E23" s="24" t="s">
        <v>895</v>
      </c>
      <c r="F23" s="16" t="s">
        <v>896</v>
      </c>
      <c r="G23" s="17" t="s">
        <v>78</v>
      </c>
      <c r="H23" s="24" t="s">
        <v>882</v>
      </c>
      <c r="I23" s="16" t="s">
        <v>883</v>
      </c>
      <c r="J23" s="17" t="s">
        <v>78</v>
      </c>
      <c r="K23" s="24"/>
      <c r="L23" s="18"/>
      <c r="M23" s="19"/>
      <c r="N23" s="19">
        <v>30</v>
      </c>
      <c r="O23" s="18">
        <v>30</v>
      </c>
      <c r="P23" s="31"/>
      <c r="Q23" s="37">
        <f>L23+N23+O23</f>
        <v>60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21" sqref="B2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239</v>
      </c>
      <c r="I1" s="148"/>
      <c r="J1" s="148"/>
      <c r="K1" s="148"/>
      <c r="L1" s="148" t="s">
        <v>240</v>
      </c>
      <c r="M1" s="148"/>
      <c r="N1" s="149"/>
      <c r="O1" s="147" t="s">
        <v>44</v>
      </c>
      <c r="P1" s="147"/>
      <c r="Q1" s="2">
        <f>Q11+Q18+Q20+Q21+Q22+Q23</f>
        <v>45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300</v>
      </c>
      <c r="C5" s="7" t="s">
        <v>301</v>
      </c>
      <c r="D5" s="13" t="s">
        <v>78</v>
      </c>
      <c r="E5" s="23" t="s">
        <v>422</v>
      </c>
      <c r="F5" s="7" t="s">
        <v>396</v>
      </c>
      <c r="G5" s="13" t="s">
        <v>78</v>
      </c>
      <c r="H5" s="23" t="s">
        <v>422</v>
      </c>
      <c r="I5" s="7" t="s">
        <v>395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 t="s">
        <v>330</v>
      </c>
      <c r="C6" s="7" t="s">
        <v>428</v>
      </c>
      <c r="D6" s="13" t="s">
        <v>141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 t="s">
        <v>423</v>
      </c>
      <c r="C7" s="7" t="s">
        <v>409</v>
      </c>
      <c r="D7" s="13" t="s">
        <v>78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 t="s">
        <v>330</v>
      </c>
      <c r="C12" s="12" t="s">
        <v>331</v>
      </c>
      <c r="D12" s="25" t="s">
        <v>141</v>
      </c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714</v>
      </c>
      <c r="C20" s="7" t="s">
        <v>718</v>
      </c>
      <c r="D20" s="13" t="s">
        <v>78</v>
      </c>
      <c r="E20" s="23"/>
      <c r="F20" s="7"/>
      <c r="G20" s="13"/>
      <c r="H20" s="23" t="s">
        <v>249</v>
      </c>
      <c r="I20" s="7" t="s">
        <v>252</v>
      </c>
      <c r="J20" s="13" t="s">
        <v>78</v>
      </c>
      <c r="K20" s="23"/>
      <c r="L20" s="14">
        <v>15</v>
      </c>
      <c r="M20" s="14"/>
      <c r="N20" s="14"/>
      <c r="O20" s="14">
        <v>15</v>
      </c>
      <c r="P20" s="30"/>
      <c r="Q20" s="33">
        <f>L20+N20+O20</f>
        <v>30</v>
      </c>
    </row>
    <row r="21" spans="1:17" ht="12.75">
      <c r="A21" s="3" t="s">
        <v>19</v>
      </c>
      <c r="B21" s="23" t="s">
        <v>237</v>
      </c>
      <c r="C21" s="7" t="s">
        <v>241</v>
      </c>
      <c r="D21" s="13" t="s">
        <v>78</v>
      </c>
      <c r="E21" s="23"/>
      <c r="F21" s="7"/>
      <c r="G21" s="13"/>
      <c r="H21" s="23"/>
      <c r="I21" s="7"/>
      <c r="J21" s="13"/>
      <c r="K21" s="23"/>
      <c r="L21" s="14">
        <v>15</v>
      </c>
      <c r="M21" s="14"/>
      <c r="N21" s="6"/>
      <c r="O21" s="14"/>
      <c r="P21" s="30"/>
      <c r="Q21" s="33">
        <f>L21+N21+O21</f>
        <v>15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70</v>
      </c>
      <c r="I1" s="148"/>
      <c r="J1" s="148"/>
      <c r="K1" s="148"/>
      <c r="L1" s="148" t="s">
        <v>71</v>
      </c>
      <c r="M1" s="148"/>
      <c r="N1" s="149"/>
      <c r="O1" s="147" t="s">
        <v>44</v>
      </c>
      <c r="P1" s="147"/>
      <c r="Q1" s="2">
        <f>Q11+Q18+Q20+Q21+Q22+Q23</f>
        <v>150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421</v>
      </c>
      <c r="C5" s="7" t="s">
        <v>390</v>
      </c>
      <c r="D5" s="13" t="s">
        <v>78</v>
      </c>
      <c r="E5" s="23" t="s">
        <v>421</v>
      </c>
      <c r="F5" s="7" t="s">
        <v>386</v>
      </c>
      <c r="G5" s="13" t="s">
        <v>78</v>
      </c>
      <c r="H5" s="23" t="s">
        <v>421</v>
      </c>
      <c r="I5" s="7" t="s">
        <v>385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 t="s">
        <v>556</v>
      </c>
      <c r="C6" s="7" t="s">
        <v>558</v>
      </c>
      <c r="D6" s="13" t="s">
        <v>78</v>
      </c>
      <c r="E6" s="23" t="s">
        <v>524</v>
      </c>
      <c r="F6" s="7" t="s">
        <v>526</v>
      </c>
      <c r="G6" s="13" t="s">
        <v>141</v>
      </c>
      <c r="H6" s="23" t="s">
        <v>565</v>
      </c>
      <c r="I6" s="7" t="s">
        <v>567</v>
      </c>
      <c r="J6" s="13" t="s">
        <v>78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 t="s">
        <v>653</v>
      </c>
      <c r="C7" s="7" t="s">
        <v>654</v>
      </c>
      <c r="D7" s="13" t="s">
        <v>78</v>
      </c>
      <c r="E7" s="23" t="s">
        <v>698</v>
      </c>
      <c r="F7" s="7" t="s">
        <v>700</v>
      </c>
      <c r="G7" s="13" t="s">
        <v>78</v>
      </c>
      <c r="H7" s="23" t="s">
        <v>655</v>
      </c>
      <c r="I7" s="7" t="s">
        <v>657</v>
      </c>
      <c r="J7" s="13" t="s">
        <v>78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 t="s">
        <v>735</v>
      </c>
      <c r="C8" s="7" t="s">
        <v>737</v>
      </c>
      <c r="D8" s="13" t="s">
        <v>141</v>
      </c>
      <c r="E8" s="23" t="s">
        <v>772</v>
      </c>
      <c r="F8" s="7" t="s">
        <v>775</v>
      </c>
      <c r="G8" s="13" t="s">
        <v>78</v>
      </c>
      <c r="H8" s="23" t="s">
        <v>735</v>
      </c>
      <c r="I8" s="7" t="s">
        <v>738</v>
      </c>
      <c r="J8" s="13" t="s">
        <v>141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 t="s">
        <v>811</v>
      </c>
      <c r="C9" s="7" t="s">
        <v>814</v>
      </c>
      <c r="D9" s="13" t="s">
        <v>13</v>
      </c>
      <c r="E9" s="23" t="s">
        <v>797</v>
      </c>
      <c r="F9" s="7" t="s">
        <v>798</v>
      </c>
      <c r="G9" s="13" t="s">
        <v>78</v>
      </c>
      <c r="H9" s="23" t="s">
        <v>811</v>
      </c>
      <c r="I9" s="7" t="s">
        <v>815</v>
      </c>
      <c r="J9" s="13" t="s">
        <v>78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 t="s">
        <v>816</v>
      </c>
      <c r="D10" s="17"/>
      <c r="E10" s="23"/>
      <c r="F10" s="7" t="s">
        <v>800</v>
      </c>
      <c r="G10" s="13"/>
      <c r="H10" s="23"/>
      <c r="I10" s="7" t="s">
        <v>817</v>
      </c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>
        <v>10</v>
      </c>
      <c r="D11" s="27"/>
      <c r="E11" s="26"/>
      <c r="F11" s="10">
        <v>10</v>
      </c>
      <c r="G11" s="27"/>
      <c r="H11" s="26"/>
      <c r="I11" s="10">
        <v>10</v>
      </c>
      <c r="J11" s="27"/>
      <c r="K11" s="26"/>
      <c r="L11" s="10"/>
      <c r="M11" s="27"/>
      <c r="N11" s="26"/>
      <c r="O11" s="10"/>
      <c r="P11" s="27"/>
      <c r="Q11" s="34">
        <f>C11+F11+I11+L11+O11</f>
        <v>30</v>
      </c>
    </row>
    <row r="12" spans="1:17" ht="12.75">
      <c r="A12" s="11" t="s">
        <v>12</v>
      </c>
      <c r="B12" s="28" t="s">
        <v>491</v>
      </c>
      <c r="C12" s="12" t="s">
        <v>493</v>
      </c>
      <c r="D12" s="25" t="s">
        <v>78</v>
      </c>
      <c r="E12" s="28" t="s">
        <v>491</v>
      </c>
      <c r="F12" s="12" t="s">
        <v>494</v>
      </c>
      <c r="G12" s="25" t="s">
        <v>78</v>
      </c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 t="s">
        <v>565</v>
      </c>
      <c r="C13" s="7" t="s">
        <v>566</v>
      </c>
      <c r="D13" s="13" t="s">
        <v>78</v>
      </c>
      <c r="E13" s="23" t="s">
        <v>556</v>
      </c>
      <c r="F13" s="7" t="s">
        <v>559</v>
      </c>
      <c r="G13" s="13" t="s">
        <v>78</v>
      </c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 t="s">
        <v>698</v>
      </c>
      <c r="C14" s="7" t="s">
        <v>701</v>
      </c>
      <c r="D14" s="13" t="s">
        <v>78</v>
      </c>
      <c r="E14" s="23" t="s">
        <v>655</v>
      </c>
      <c r="F14" s="7" t="s">
        <v>656</v>
      </c>
      <c r="G14" s="13" t="s">
        <v>78</v>
      </c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 t="s">
        <v>772</v>
      </c>
      <c r="C15" s="7" t="s">
        <v>774</v>
      </c>
      <c r="D15" s="13" t="s">
        <v>78</v>
      </c>
      <c r="E15" s="23" t="s">
        <v>772</v>
      </c>
      <c r="F15" s="7" t="s">
        <v>776</v>
      </c>
      <c r="G15" s="13" t="s">
        <v>78</v>
      </c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 t="s">
        <v>832</v>
      </c>
      <c r="C16" s="7" t="s">
        <v>833</v>
      </c>
      <c r="D16" s="13" t="s">
        <v>78</v>
      </c>
      <c r="E16" s="23" t="s">
        <v>832</v>
      </c>
      <c r="F16" s="7" t="s">
        <v>834</v>
      </c>
      <c r="G16" s="13" t="s">
        <v>78</v>
      </c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 t="s">
        <v>835</v>
      </c>
      <c r="D17" s="5"/>
      <c r="E17" s="3"/>
      <c r="F17" s="7" t="s">
        <v>836</v>
      </c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 t="s">
        <v>429</v>
      </c>
      <c r="D18" s="29"/>
      <c r="E18" s="26"/>
      <c r="F18" s="9" t="s">
        <v>429</v>
      </c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40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524</v>
      </c>
      <c r="C20" s="7" t="s">
        <v>527</v>
      </c>
      <c r="D20" s="13" t="s">
        <v>141</v>
      </c>
      <c r="E20" s="23"/>
      <c r="F20" s="7"/>
      <c r="G20" s="13"/>
      <c r="H20" s="23"/>
      <c r="I20" s="7"/>
      <c r="J20" s="13"/>
      <c r="K20" s="23"/>
      <c r="L20" s="14">
        <v>15</v>
      </c>
      <c r="M20" s="14"/>
      <c r="N20" s="14"/>
      <c r="O20" s="14"/>
      <c r="P20" s="30"/>
      <c r="Q20" s="33">
        <f>L20+N20+O20</f>
        <v>15</v>
      </c>
    </row>
    <row r="21" spans="1:17" ht="12.75">
      <c r="A21" s="3" t="s">
        <v>19</v>
      </c>
      <c r="B21" s="23" t="s">
        <v>890</v>
      </c>
      <c r="C21" s="7" t="s">
        <v>280</v>
      </c>
      <c r="D21" s="13" t="s">
        <v>78</v>
      </c>
      <c r="E21" s="23"/>
      <c r="F21" s="7"/>
      <c r="G21" s="13"/>
      <c r="H21" s="23"/>
      <c r="I21" s="7"/>
      <c r="J21" s="13"/>
      <c r="K21" s="23"/>
      <c r="L21" s="14">
        <v>15</v>
      </c>
      <c r="M21" s="14"/>
      <c r="N21" s="6"/>
      <c r="O21" s="14"/>
      <c r="P21" s="30"/>
      <c r="Q21" s="33">
        <f>L21+N21+O21</f>
        <v>15</v>
      </c>
    </row>
    <row r="22" spans="1:17" ht="12.75">
      <c r="A22" s="3" t="s">
        <v>20</v>
      </c>
      <c r="B22" s="23" t="s">
        <v>752</v>
      </c>
      <c r="C22" s="7" t="s">
        <v>646</v>
      </c>
      <c r="D22" s="13" t="s">
        <v>78</v>
      </c>
      <c r="E22" s="23"/>
      <c r="F22" s="7"/>
      <c r="G22" s="13"/>
      <c r="H22" s="23"/>
      <c r="I22" s="7"/>
      <c r="J22" s="13"/>
      <c r="K22" s="23"/>
      <c r="L22" s="14">
        <v>20</v>
      </c>
      <c r="M22" s="6"/>
      <c r="N22" s="6"/>
      <c r="O22" s="14"/>
      <c r="P22" s="30"/>
      <c r="Q22" s="33">
        <f>L22+N22+O22</f>
        <v>20</v>
      </c>
    </row>
    <row r="23" spans="1:17" ht="12.75">
      <c r="A23" s="15" t="s">
        <v>21</v>
      </c>
      <c r="B23" s="24" t="s">
        <v>844</v>
      </c>
      <c r="C23" s="16" t="s">
        <v>845</v>
      </c>
      <c r="D23" s="17" t="s">
        <v>78</v>
      </c>
      <c r="E23" s="24"/>
      <c r="F23" s="16"/>
      <c r="G23" s="17"/>
      <c r="H23" s="24"/>
      <c r="I23" s="16"/>
      <c r="J23" s="17"/>
      <c r="K23" s="24"/>
      <c r="L23" s="18">
        <v>30</v>
      </c>
      <c r="M23" s="19"/>
      <c r="N23" s="19"/>
      <c r="O23" s="18"/>
      <c r="P23" s="31"/>
      <c r="Q23" s="37">
        <f>L23+N23+O23</f>
        <v>30</v>
      </c>
    </row>
  </sheetData>
  <mergeCells count="15">
    <mergeCell ref="M19:N19"/>
    <mergeCell ref="B19:D19"/>
    <mergeCell ref="Q3:Q4"/>
    <mergeCell ref="O1:P1"/>
    <mergeCell ref="L1:N1"/>
    <mergeCell ref="E19:G19"/>
    <mergeCell ref="H19:J19"/>
    <mergeCell ref="A3:A4"/>
    <mergeCell ref="A1:E1"/>
    <mergeCell ref="K3:M3"/>
    <mergeCell ref="N3:P3"/>
    <mergeCell ref="E3:G3"/>
    <mergeCell ref="H3:J3"/>
    <mergeCell ref="H1:K1"/>
    <mergeCell ref="B3:D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B1">
      <selection activeCell="I18" sqref="I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65</v>
      </c>
      <c r="I1" s="148"/>
      <c r="J1" s="148"/>
      <c r="K1" s="148"/>
      <c r="L1" s="148" t="s">
        <v>64</v>
      </c>
      <c r="M1" s="148"/>
      <c r="N1" s="149"/>
      <c r="O1" s="147" t="s">
        <v>44</v>
      </c>
      <c r="P1" s="147"/>
      <c r="Q1" s="2">
        <f>Q11+Q18+Q20+Q21+Q22+Q23</f>
        <v>198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83</v>
      </c>
      <c r="C5" s="7" t="s">
        <v>84</v>
      </c>
      <c r="D5" s="13" t="s">
        <v>78</v>
      </c>
      <c r="E5" s="23" t="s">
        <v>203</v>
      </c>
      <c r="F5" s="7" t="s">
        <v>204</v>
      </c>
      <c r="G5" s="13" t="s">
        <v>78</v>
      </c>
      <c r="H5" s="23" t="s">
        <v>476</v>
      </c>
      <c r="I5" s="7" t="s">
        <v>480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 t="s">
        <v>191</v>
      </c>
      <c r="C6" s="7" t="s">
        <v>192</v>
      </c>
      <c r="D6" s="13" t="s">
        <v>78</v>
      </c>
      <c r="E6" s="23" t="s">
        <v>237</v>
      </c>
      <c r="F6" s="7" t="s">
        <v>246</v>
      </c>
      <c r="G6" s="13" t="s">
        <v>78</v>
      </c>
      <c r="H6" s="23" t="s">
        <v>655</v>
      </c>
      <c r="I6" s="7" t="s">
        <v>658</v>
      </c>
      <c r="J6" s="13" t="s">
        <v>78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 t="s">
        <v>288</v>
      </c>
      <c r="C7" s="7" t="s">
        <v>298</v>
      </c>
      <c r="D7" s="13" t="s">
        <v>78</v>
      </c>
      <c r="E7" s="23" t="s">
        <v>306</v>
      </c>
      <c r="F7" s="7" t="s">
        <v>310</v>
      </c>
      <c r="G7" s="13" t="s">
        <v>78</v>
      </c>
      <c r="H7" s="23" t="s">
        <v>752</v>
      </c>
      <c r="I7" s="7" t="s">
        <v>754</v>
      </c>
      <c r="J7" s="13" t="s">
        <v>78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 t="s">
        <v>306</v>
      </c>
      <c r="C8" s="7" t="s">
        <v>309</v>
      </c>
      <c r="D8" s="13" t="s">
        <v>78</v>
      </c>
      <c r="E8" s="23" t="s">
        <v>439</v>
      </c>
      <c r="F8" s="7" t="s">
        <v>440</v>
      </c>
      <c r="G8" s="13" t="s">
        <v>78</v>
      </c>
      <c r="H8" s="23" t="s">
        <v>832</v>
      </c>
      <c r="I8" s="7" t="s">
        <v>872</v>
      </c>
      <c r="J8" s="13" t="s">
        <v>78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 t="s">
        <v>491</v>
      </c>
      <c r="C9" s="7" t="s">
        <v>496</v>
      </c>
      <c r="D9" s="13" t="s">
        <v>78</v>
      </c>
      <c r="E9" s="23" t="s">
        <v>650</v>
      </c>
      <c r="F9" s="7" t="s">
        <v>651</v>
      </c>
      <c r="G9" s="13" t="s">
        <v>78</v>
      </c>
      <c r="H9" s="23" t="s">
        <v>866</v>
      </c>
      <c r="I9" s="7" t="s">
        <v>867</v>
      </c>
      <c r="J9" s="13" t="s">
        <v>78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 t="s">
        <v>497</v>
      </c>
      <c r="D10" s="17"/>
      <c r="E10" s="23"/>
      <c r="F10" s="7" t="s">
        <v>681</v>
      </c>
      <c r="G10" s="13"/>
      <c r="H10" s="23"/>
      <c r="I10" s="7" t="s">
        <v>873</v>
      </c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>
        <v>4</v>
      </c>
      <c r="D11" s="27"/>
      <c r="E11" s="26"/>
      <c r="F11" s="10">
        <v>8</v>
      </c>
      <c r="G11" s="27"/>
      <c r="H11" s="26"/>
      <c r="I11" s="10">
        <v>4</v>
      </c>
      <c r="J11" s="27"/>
      <c r="K11" s="26"/>
      <c r="L11" s="10"/>
      <c r="M11" s="27"/>
      <c r="N11" s="26"/>
      <c r="O11" s="10"/>
      <c r="P11" s="27"/>
      <c r="Q11" s="34">
        <f>C11+F11+I11+L11+O11</f>
        <v>16</v>
      </c>
    </row>
    <row r="12" spans="1:17" ht="12.75">
      <c r="A12" s="11" t="s">
        <v>12</v>
      </c>
      <c r="B12" s="28" t="s">
        <v>107</v>
      </c>
      <c r="C12" s="12" t="s">
        <v>165</v>
      </c>
      <c r="D12" s="25" t="s">
        <v>78</v>
      </c>
      <c r="E12" s="28" t="s">
        <v>89</v>
      </c>
      <c r="F12" s="12" t="s">
        <v>90</v>
      </c>
      <c r="G12" s="25" t="s">
        <v>78</v>
      </c>
      <c r="H12" s="23" t="s">
        <v>285</v>
      </c>
      <c r="I12" s="7" t="s">
        <v>299</v>
      </c>
      <c r="J12" s="13" t="s">
        <v>78</v>
      </c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 t="s">
        <v>172</v>
      </c>
      <c r="C13" s="7" t="s">
        <v>174</v>
      </c>
      <c r="D13" s="13" t="s">
        <v>78</v>
      </c>
      <c r="E13" s="23" t="s">
        <v>177</v>
      </c>
      <c r="F13" s="7" t="s">
        <v>178</v>
      </c>
      <c r="G13" s="13" t="s">
        <v>78</v>
      </c>
      <c r="H13" s="23" t="s">
        <v>455</v>
      </c>
      <c r="I13" s="7" t="s">
        <v>461</v>
      </c>
      <c r="J13" s="13" t="s">
        <v>78</v>
      </c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 t="s">
        <v>288</v>
      </c>
      <c r="C14" s="7" t="s">
        <v>297</v>
      </c>
      <c r="D14" s="13" t="s">
        <v>78</v>
      </c>
      <c r="E14" s="23" t="s">
        <v>311</v>
      </c>
      <c r="F14" s="7" t="s">
        <v>314</v>
      </c>
      <c r="G14" s="13" t="s">
        <v>78</v>
      </c>
      <c r="H14" s="23" t="s">
        <v>767</v>
      </c>
      <c r="I14" s="7" t="s">
        <v>768</v>
      </c>
      <c r="J14" s="13" t="s">
        <v>78</v>
      </c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 t="s">
        <v>570</v>
      </c>
      <c r="C15" s="7" t="s">
        <v>574</v>
      </c>
      <c r="D15" s="13" t="s">
        <v>78</v>
      </c>
      <c r="E15" s="23" t="s">
        <v>501</v>
      </c>
      <c r="F15" s="7" t="s">
        <v>506</v>
      </c>
      <c r="G15" s="13" t="s">
        <v>78</v>
      </c>
      <c r="H15" s="23" t="s">
        <v>797</v>
      </c>
      <c r="I15" s="7" t="s">
        <v>799</v>
      </c>
      <c r="J15" s="13" t="s">
        <v>78</v>
      </c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 t="s">
        <v>622</v>
      </c>
      <c r="C16" s="7" t="s">
        <v>623</v>
      </c>
      <c r="D16" s="13" t="s">
        <v>78</v>
      </c>
      <c r="E16" s="23" t="s">
        <v>781</v>
      </c>
      <c r="F16" s="7" t="s">
        <v>788</v>
      </c>
      <c r="G16" s="13" t="s">
        <v>78</v>
      </c>
      <c r="H16" s="23" t="s">
        <v>898</v>
      </c>
      <c r="I16" s="7" t="s">
        <v>899</v>
      </c>
      <c r="J16" s="13" t="s">
        <v>78</v>
      </c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 t="s">
        <v>624</v>
      </c>
      <c r="D17" s="5"/>
      <c r="E17" s="3"/>
      <c r="F17" s="7" t="s">
        <v>793</v>
      </c>
      <c r="G17" s="5"/>
      <c r="H17" s="3"/>
      <c r="I17" s="7" t="s">
        <v>900</v>
      </c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 t="s">
        <v>625</v>
      </c>
      <c r="D18" s="29"/>
      <c r="E18" s="26"/>
      <c r="F18" s="9" t="s">
        <v>514</v>
      </c>
      <c r="G18" s="29"/>
      <c r="H18" s="26"/>
      <c r="I18" s="9" t="s">
        <v>529</v>
      </c>
      <c r="J18" s="29"/>
      <c r="K18" s="26"/>
      <c r="L18" s="9"/>
      <c r="M18" s="29"/>
      <c r="N18" s="26"/>
      <c r="O18" s="9"/>
      <c r="P18" s="29"/>
      <c r="Q18" s="34">
        <f>C18+F18+I18+L18+O18</f>
        <v>37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601</v>
      </c>
      <c r="C20" s="7" t="s">
        <v>721</v>
      </c>
      <c r="D20" s="13" t="s">
        <v>78</v>
      </c>
      <c r="E20" s="23" t="s">
        <v>726</v>
      </c>
      <c r="F20" s="7" t="s">
        <v>727</v>
      </c>
      <c r="G20" s="13" t="s">
        <v>78</v>
      </c>
      <c r="H20" s="23" t="s">
        <v>705</v>
      </c>
      <c r="I20" s="7" t="s">
        <v>707</v>
      </c>
      <c r="J20" s="13" t="s">
        <v>78</v>
      </c>
      <c r="K20" s="23"/>
      <c r="L20" s="14">
        <v>9</v>
      </c>
      <c r="M20" s="14"/>
      <c r="N20" s="14">
        <v>12</v>
      </c>
      <c r="O20" s="14">
        <v>6</v>
      </c>
      <c r="P20" s="30"/>
      <c r="Q20" s="33">
        <f>L20+N20+O20</f>
        <v>27</v>
      </c>
    </row>
    <row r="21" spans="1:17" ht="12.75">
      <c r="A21" s="3" t="s">
        <v>19</v>
      </c>
      <c r="B21" s="23" t="s">
        <v>276</v>
      </c>
      <c r="C21" s="7" t="s">
        <v>277</v>
      </c>
      <c r="D21" s="13" t="s">
        <v>78</v>
      </c>
      <c r="E21" s="23" t="s">
        <v>811</v>
      </c>
      <c r="F21" s="7" t="s">
        <v>812</v>
      </c>
      <c r="G21" s="13" t="s">
        <v>78</v>
      </c>
      <c r="H21" s="23" t="s">
        <v>874</v>
      </c>
      <c r="I21" s="7" t="s">
        <v>875</v>
      </c>
      <c r="J21" s="13" t="s">
        <v>78</v>
      </c>
      <c r="K21" s="23"/>
      <c r="L21" s="14">
        <v>6</v>
      </c>
      <c r="M21" s="14"/>
      <c r="N21" s="6">
        <v>12</v>
      </c>
      <c r="O21" s="14">
        <v>9</v>
      </c>
      <c r="P21" s="30"/>
      <c r="Q21" s="33">
        <f>L21+N21+O21</f>
        <v>27</v>
      </c>
    </row>
    <row r="22" spans="1:17" ht="12.75">
      <c r="A22" s="3" t="s">
        <v>20</v>
      </c>
      <c r="B22" s="23" t="s">
        <v>722</v>
      </c>
      <c r="C22" s="7" t="s">
        <v>723</v>
      </c>
      <c r="D22" s="13" t="s">
        <v>78</v>
      </c>
      <c r="E22" s="23" t="s">
        <v>144</v>
      </c>
      <c r="F22" s="7" t="s">
        <v>152</v>
      </c>
      <c r="G22" s="13" t="s">
        <v>78</v>
      </c>
      <c r="H22" s="23" t="s">
        <v>556</v>
      </c>
      <c r="I22" s="7" t="s">
        <v>509</v>
      </c>
      <c r="J22" s="13" t="s">
        <v>78</v>
      </c>
      <c r="K22" s="23"/>
      <c r="L22" s="14">
        <v>9</v>
      </c>
      <c r="M22" s="6"/>
      <c r="N22" s="6">
        <v>15</v>
      </c>
      <c r="O22" s="14">
        <v>12</v>
      </c>
      <c r="P22" s="30"/>
      <c r="Q22" s="33">
        <f>L22+N22+O22</f>
        <v>36</v>
      </c>
    </row>
    <row r="23" spans="1:17" ht="12.75">
      <c r="A23" s="15" t="s">
        <v>21</v>
      </c>
      <c r="B23" s="24" t="s">
        <v>886</v>
      </c>
      <c r="C23" s="16" t="s">
        <v>138</v>
      </c>
      <c r="D23" s="17" t="s">
        <v>78</v>
      </c>
      <c r="E23" s="24" t="s">
        <v>755</v>
      </c>
      <c r="F23" s="16" t="s">
        <v>484</v>
      </c>
      <c r="G23" s="17" t="s">
        <v>78</v>
      </c>
      <c r="H23" s="24" t="s">
        <v>560</v>
      </c>
      <c r="I23" s="16" t="s">
        <v>281</v>
      </c>
      <c r="J23" s="17" t="s">
        <v>78</v>
      </c>
      <c r="K23" s="24"/>
      <c r="L23" s="18">
        <v>13</v>
      </c>
      <c r="M23" s="19"/>
      <c r="N23" s="19">
        <v>24</v>
      </c>
      <c r="O23" s="18">
        <v>18</v>
      </c>
      <c r="P23" s="31"/>
      <c r="Q23" s="37">
        <f>L23+N23+O23</f>
        <v>55</v>
      </c>
    </row>
    <row r="27" spans="5:7" ht="12.75">
      <c r="E27" s="7"/>
      <c r="F27" s="7"/>
      <c r="G27" s="7"/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" sqref="L2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498</v>
      </c>
      <c r="I1" s="148"/>
      <c r="J1" s="148"/>
      <c r="K1" s="148"/>
      <c r="L1" s="148" t="s">
        <v>878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501</v>
      </c>
      <c r="C5" s="7" t="s">
        <v>505</v>
      </c>
      <c r="D5" s="13" t="s">
        <v>78</v>
      </c>
      <c r="E5" s="23"/>
      <c r="F5" s="7"/>
      <c r="G5" s="13"/>
      <c r="H5" s="23" t="s">
        <v>501</v>
      </c>
      <c r="I5" s="7" t="s">
        <v>504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9" sqref="A19"/>
    </sheetView>
  </sheetViews>
  <sheetFormatPr defaultColWidth="9.140625" defaultRowHeight="12.75"/>
  <cols>
    <col min="1" max="1" width="22.8515625" style="0" customWidth="1"/>
    <col min="2" max="2" width="12.421875" style="42" customWidth="1"/>
    <col min="3" max="3" width="11.421875" style="42" customWidth="1"/>
    <col min="4" max="4" width="10.28125" style="42" customWidth="1"/>
    <col min="5" max="5" width="7.57421875" style="42" customWidth="1"/>
    <col min="6" max="6" width="5.8515625" style="42" customWidth="1"/>
    <col min="7" max="7" width="11.421875" style="42" customWidth="1"/>
    <col min="8" max="8" width="9.7109375" style="42" customWidth="1"/>
  </cols>
  <sheetData>
    <row r="1" spans="1:8" ht="12.75">
      <c r="A1" s="152" t="s">
        <v>156</v>
      </c>
      <c r="B1" s="153"/>
      <c r="C1" s="153"/>
      <c r="D1" s="153"/>
      <c r="E1" s="153"/>
      <c r="F1" s="153"/>
      <c r="G1" s="153"/>
      <c r="H1" s="153"/>
    </row>
    <row r="2" spans="1:8" ht="12.75">
      <c r="A2" s="153"/>
      <c r="B2" s="153"/>
      <c r="C2" s="153"/>
      <c r="D2" s="153"/>
      <c r="E2" s="153"/>
      <c r="F2" s="153"/>
      <c r="G2" s="153"/>
      <c r="H2" s="153"/>
    </row>
    <row r="4" spans="1:8" ht="15">
      <c r="A4" s="151" t="s">
        <v>164</v>
      </c>
      <c r="B4" s="151"/>
      <c r="C4" s="151"/>
      <c r="D4" s="151"/>
      <c r="E4" s="151"/>
      <c r="F4" s="151"/>
      <c r="G4" s="151"/>
      <c r="H4" s="151"/>
    </row>
    <row r="6" spans="1:8" ht="12.75">
      <c r="A6" t="s">
        <v>28</v>
      </c>
      <c r="B6" s="41" t="s">
        <v>154</v>
      </c>
      <c r="C6" s="42" t="s">
        <v>1</v>
      </c>
      <c r="D6" s="41" t="s">
        <v>8</v>
      </c>
      <c r="E6" s="41" t="s">
        <v>36</v>
      </c>
      <c r="F6" s="41" t="s">
        <v>34</v>
      </c>
      <c r="G6" s="42" t="s">
        <v>43</v>
      </c>
      <c r="H6" s="42" t="s">
        <v>40</v>
      </c>
    </row>
    <row r="7" spans="2:6" ht="12.75">
      <c r="B7" s="41"/>
      <c r="D7" s="41"/>
      <c r="E7" s="41"/>
      <c r="F7" s="41"/>
    </row>
    <row r="8" spans="1:8" ht="12.75">
      <c r="A8" t="s">
        <v>157</v>
      </c>
      <c r="B8" s="41" t="s">
        <v>158</v>
      </c>
      <c r="C8" s="42">
        <v>2000</v>
      </c>
      <c r="D8" s="41" t="s">
        <v>92</v>
      </c>
      <c r="E8" s="41" t="s">
        <v>17</v>
      </c>
      <c r="F8" s="41" t="s">
        <v>78</v>
      </c>
      <c r="G8" s="42" t="s">
        <v>170</v>
      </c>
      <c r="H8" s="42" t="s">
        <v>169</v>
      </c>
    </row>
    <row r="9" spans="1:8" ht="12.75">
      <c r="A9" t="s">
        <v>159</v>
      </c>
      <c r="B9" s="41" t="s">
        <v>160</v>
      </c>
      <c r="C9" s="42">
        <v>1850</v>
      </c>
      <c r="D9" s="41" t="s">
        <v>137</v>
      </c>
      <c r="E9" s="41" t="s">
        <v>15</v>
      </c>
      <c r="F9" s="41" t="s">
        <v>78</v>
      </c>
      <c r="G9" s="42" t="s">
        <v>170</v>
      </c>
      <c r="H9" s="42" t="s">
        <v>169</v>
      </c>
    </row>
    <row r="10" spans="1:8" ht="12.75">
      <c r="A10" t="s">
        <v>162</v>
      </c>
      <c r="B10" s="41" t="s">
        <v>161</v>
      </c>
      <c r="C10" s="42">
        <v>1300</v>
      </c>
      <c r="D10" s="41" t="s">
        <v>144</v>
      </c>
      <c r="E10" s="41" t="s">
        <v>16</v>
      </c>
      <c r="F10" s="41" t="s">
        <v>78</v>
      </c>
      <c r="G10" s="42" t="s">
        <v>170</v>
      </c>
      <c r="H10" s="42" t="s">
        <v>169</v>
      </c>
    </row>
    <row r="11" spans="2:6" ht="12.75">
      <c r="B11" s="41"/>
      <c r="D11" s="41"/>
      <c r="E11" s="41"/>
      <c r="F11" s="41"/>
    </row>
    <row r="12" spans="2:6" ht="12.75">
      <c r="B12" s="41"/>
      <c r="D12" s="41"/>
      <c r="E12" s="41"/>
      <c r="F12" s="41"/>
    </row>
    <row r="13" spans="2:6" ht="12.75">
      <c r="B13" s="41"/>
      <c r="D13" s="41"/>
      <c r="E13" s="41"/>
      <c r="F13" s="41"/>
    </row>
    <row r="14" spans="2:6" ht="12.75">
      <c r="B14" s="41"/>
      <c r="D14" s="41"/>
      <c r="E14" s="41"/>
      <c r="F14" s="41"/>
    </row>
    <row r="15" spans="2:6" ht="12.75">
      <c r="B15" s="41"/>
      <c r="D15" s="41"/>
      <c r="E15" s="41"/>
      <c r="F15" s="41"/>
    </row>
    <row r="16" spans="2:6" ht="12.75">
      <c r="B16" s="41"/>
      <c r="D16" s="41"/>
      <c r="E16" s="41"/>
      <c r="F16" s="41"/>
    </row>
    <row r="17" spans="2:6" ht="12.75">
      <c r="B17" s="41"/>
      <c r="D17" s="41"/>
      <c r="E17" s="41"/>
      <c r="F17" s="41"/>
    </row>
    <row r="18" spans="2:6" ht="12.75">
      <c r="B18" s="41"/>
      <c r="D18" s="41"/>
      <c r="E18" s="41"/>
      <c r="F18" s="41"/>
    </row>
    <row r="19" spans="2:6" ht="12.75">
      <c r="B19" s="41"/>
      <c r="D19" s="41"/>
      <c r="E19" s="41"/>
      <c r="F19" s="41"/>
    </row>
    <row r="20" spans="2:6" ht="12.75">
      <c r="B20" s="41"/>
      <c r="D20" s="41"/>
      <c r="E20" s="41"/>
      <c r="F20" s="41"/>
    </row>
    <row r="21" spans="2:6" ht="12.75">
      <c r="B21" s="41"/>
      <c r="D21" s="41"/>
      <c r="E21" s="41"/>
      <c r="F21" s="41"/>
    </row>
    <row r="22" spans="2:6" ht="12.75">
      <c r="B22" s="41"/>
      <c r="D22" s="41"/>
      <c r="E22" s="41"/>
      <c r="F22" s="41"/>
    </row>
    <row r="23" spans="2:6" ht="12.75">
      <c r="B23" s="41"/>
      <c r="D23" s="41"/>
      <c r="E23" s="41"/>
      <c r="F23" s="41"/>
    </row>
    <row r="24" spans="2:6" ht="12.75">
      <c r="B24" s="41"/>
      <c r="D24" s="41"/>
      <c r="E24" s="41"/>
      <c r="F24" s="41"/>
    </row>
    <row r="25" spans="2:6" ht="12.75">
      <c r="B25" s="41"/>
      <c r="D25" s="41"/>
      <c r="E25" s="41"/>
      <c r="F25" s="41"/>
    </row>
    <row r="26" spans="2:6" ht="12.75">
      <c r="B26" s="41"/>
      <c r="D26" s="41"/>
      <c r="E26" s="41"/>
      <c r="F26" s="41"/>
    </row>
    <row r="27" spans="2:6" ht="12.75">
      <c r="B27" s="41"/>
      <c r="D27" s="41"/>
      <c r="E27" s="41"/>
      <c r="F27" s="41"/>
    </row>
    <row r="28" spans="2:6" ht="12.75">
      <c r="B28" s="41"/>
      <c r="D28" s="41"/>
      <c r="E28" s="41"/>
      <c r="F28" s="41"/>
    </row>
    <row r="29" spans="2:6" ht="12.75">
      <c r="B29" s="41"/>
      <c r="D29" s="41"/>
      <c r="E29" s="41"/>
      <c r="F29" s="41"/>
    </row>
    <row r="30" spans="2:6" ht="12.75">
      <c r="B30" s="41"/>
      <c r="D30" s="41"/>
      <c r="E30" s="41"/>
      <c r="F30" s="41"/>
    </row>
    <row r="31" spans="2:6" ht="12.75">
      <c r="B31" s="41"/>
      <c r="D31" s="41"/>
      <c r="E31" s="41"/>
      <c r="F31" s="41"/>
    </row>
    <row r="32" spans="2:6" ht="12.75">
      <c r="B32" s="41"/>
      <c r="D32" s="41"/>
      <c r="E32" s="41"/>
      <c r="F32" s="41"/>
    </row>
    <row r="33" spans="2:6" ht="12.75">
      <c r="B33" s="41"/>
      <c r="D33" s="41"/>
      <c r="E33" s="41"/>
      <c r="F33" s="41"/>
    </row>
    <row r="34" spans="2:6" ht="12.75">
      <c r="B34" s="41"/>
      <c r="D34" s="41"/>
      <c r="E34" s="41"/>
      <c r="F34" s="41"/>
    </row>
    <row r="35" spans="2:6" ht="12.75">
      <c r="B35" s="41"/>
      <c r="D35" s="41"/>
      <c r="E35" s="41"/>
      <c r="F35" s="41"/>
    </row>
    <row r="36" spans="2:6" ht="12.75">
      <c r="B36" s="41"/>
      <c r="D36" s="41"/>
      <c r="E36" s="41"/>
      <c r="F36" s="41"/>
    </row>
    <row r="37" spans="2:6" ht="12.75">
      <c r="B37" s="41"/>
      <c r="D37" s="41"/>
      <c r="E37" s="41"/>
      <c r="F37" s="41"/>
    </row>
    <row r="38" spans="2:6" ht="12.75">
      <c r="B38" s="41"/>
      <c r="D38" s="41"/>
      <c r="E38" s="41"/>
      <c r="F38" s="41"/>
    </row>
    <row r="39" spans="2:6" ht="12.75">
      <c r="B39" s="41"/>
      <c r="D39" s="41"/>
      <c r="E39" s="41"/>
      <c r="F39" s="41"/>
    </row>
    <row r="40" spans="2:6" ht="12.75">
      <c r="B40" s="41"/>
      <c r="D40" s="41"/>
      <c r="E40" s="41"/>
      <c r="F40" s="41"/>
    </row>
    <row r="41" spans="2:6" ht="12.75">
      <c r="B41" s="41"/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  <row r="51" spans="4:6" ht="12.75">
      <c r="D51" s="41"/>
      <c r="E51" s="41"/>
      <c r="F51" s="41"/>
    </row>
  </sheetData>
  <mergeCells count="2">
    <mergeCell ref="A4:H4"/>
    <mergeCell ref="A1:H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P20" sqref="P20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66</v>
      </c>
      <c r="I1" s="148"/>
      <c r="J1" s="148"/>
      <c r="K1" s="148"/>
      <c r="L1" s="148" t="s">
        <v>67</v>
      </c>
      <c r="M1" s="148"/>
      <c r="N1" s="149"/>
      <c r="O1" s="147" t="s">
        <v>44</v>
      </c>
      <c r="P1" s="147"/>
      <c r="Q1" s="2">
        <f>Q11+Q18+Q20+Q21+Q22+Q23</f>
        <v>173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191</v>
      </c>
      <c r="C5" s="7" t="s">
        <v>194</v>
      </c>
      <c r="D5" s="13" t="s">
        <v>78</v>
      </c>
      <c r="E5" s="23" t="s">
        <v>122</v>
      </c>
      <c r="F5" s="7" t="s">
        <v>123</v>
      </c>
      <c r="G5" s="13" t="s">
        <v>78</v>
      </c>
      <c r="H5" s="23" t="s">
        <v>211</v>
      </c>
      <c r="I5" s="7" t="s">
        <v>212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 t="s">
        <v>253</v>
      </c>
      <c r="C6" s="7" t="s">
        <v>255</v>
      </c>
      <c r="D6" s="13" t="s">
        <v>141</v>
      </c>
      <c r="E6" s="23" t="s">
        <v>191</v>
      </c>
      <c r="F6" s="7" t="s">
        <v>193</v>
      </c>
      <c r="G6" s="13" t="s">
        <v>78</v>
      </c>
      <c r="H6" s="23" t="s">
        <v>259</v>
      </c>
      <c r="I6" s="7" t="s">
        <v>263</v>
      </c>
      <c r="J6" s="13" t="s">
        <v>78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 t="s">
        <v>421</v>
      </c>
      <c r="C7" s="7" t="s">
        <v>387</v>
      </c>
      <c r="D7" s="13" t="s">
        <v>78</v>
      </c>
      <c r="E7" s="23" t="s">
        <v>259</v>
      </c>
      <c r="F7" s="7" t="s">
        <v>262</v>
      </c>
      <c r="G7" s="13" t="s">
        <v>78</v>
      </c>
      <c r="H7" s="23" t="s">
        <v>306</v>
      </c>
      <c r="I7" s="7" t="s">
        <v>307</v>
      </c>
      <c r="J7" s="13" t="s">
        <v>78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 t="s">
        <v>601</v>
      </c>
      <c r="C8" s="7" t="s">
        <v>602</v>
      </c>
      <c r="D8" s="13" t="s">
        <v>78</v>
      </c>
      <c r="E8" s="23" t="s">
        <v>306</v>
      </c>
      <c r="F8" s="7" t="s">
        <v>308</v>
      </c>
      <c r="G8" s="13" t="s">
        <v>78</v>
      </c>
      <c r="H8" s="23" t="s">
        <v>462</v>
      </c>
      <c r="I8" s="7" t="s">
        <v>466</v>
      </c>
      <c r="J8" s="13" t="s">
        <v>78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 t="s">
        <v>735</v>
      </c>
      <c r="C9" s="7" t="s">
        <v>739</v>
      </c>
      <c r="D9" s="13" t="s">
        <v>141</v>
      </c>
      <c r="E9" s="23" t="s">
        <v>455</v>
      </c>
      <c r="F9" s="7" t="s">
        <v>458</v>
      </c>
      <c r="G9" s="13" t="s">
        <v>78</v>
      </c>
      <c r="H9" s="23" t="s">
        <v>606</v>
      </c>
      <c r="I9" s="7" t="s">
        <v>607</v>
      </c>
      <c r="J9" s="13" t="s">
        <v>78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 t="s">
        <v>747</v>
      </c>
      <c r="D10" s="17"/>
      <c r="E10" s="23"/>
      <c r="F10" s="7" t="s">
        <v>460</v>
      </c>
      <c r="G10" s="13"/>
      <c r="H10" s="23"/>
      <c r="I10" s="7" t="s">
        <v>608</v>
      </c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>
        <v>8</v>
      </c>
      <c r="D11" s="27"/>
      <c r="E11" s="26"/>
      <c r="F11" s="10">
        <v>6</v>
      </c>
      <c r="G11" s="27"/>
      <c r="H11" s="26"/>
      <c r="I11" s="10">
        <v>10</v>
      </c>
      <c r="J11" s="27"/>
      <c r="K11" s="26"/>
      <c r="L11" s="10"/>
      <c r="M11" s="27"/>
      <c r="N11" s="26"/>
      <c r="O11" s="10"/>
      <c r="P11" s="27"/>
      <c r="Q11" s="34">
        <f>C11+F11+I11+L11+O11</f>
        <v>24</v>
      </c>
    </row>
    <row r="12" spans="1:17" ht="12.75">
      <c r="A12" s="11" t="s">
        <v>12</v>
      </c>
      <c r="B12" s="28" t="s">
        <v>166</v>
      </c>
      <c r="C12" s="12" t="s">
        <v>167</v>
      </c>
      <c r="D12" s="25" t="s">
        <v>78</v>
      </c>
      <c r="E12" s="28" t="s">
        <v>524</v>
      </c>
      <c r="F12" s="12" t="s">
        <v>525</v>
      </c>
      <c r="G12" s="25" t="s">
        <v>141</v>
      </c>
      <c r="H12" s="28" t="s">
        <v>253</v>
      </c>
      <c r="I12" s="12" t="s">
        <v>254</v>
      </c>
      <c r="J12" s="25" t="s">
        <v>141</v>
      </c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 t="s">
        <v>209</v>
      </c>
      <c r="C13" s="7" t="s">
        <v>210</v>
      </c>
      <c r="D13" s="13" t="s">
        <v>141</v>
      </c>
      <c r="E13" s="23" t="s">
        <v>622</v>
      </c>
      <c r="F13" s="7" t="s">
        <v>626</v>
      </c>
      <c r="G13" s="13" t="s">
        <v>78</v>
      </c>
      <c r="H13" s="23" t="s">
        <v>491</v>
      </c>
      <c r="I13" s="7" t="s">
        <v>495</v>
      </c>
      <c r="J13" s="13" t="s">
        <v>78</v>
      </c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 t="s">
        <v>455</v>
      </c>
      <c r="C14" s="7" t="s">
        <v>459</v>
      </c>
      <c r="D14" s="13" t="s">
        <v>78</v>
      </c>
      <c r="E14" s="23" t="s">
        <v>752</v>
      </c>
      <c r="F14" s="7" t="s">
        <v>753</v>
      </c>
      <c r="G14" s="13" t="s">
        <v>78</v>
      </c>
      <c r="H14" s="23" t="s">
        <v>705</v>
      </c>
      <c r="I14" s="7" t="s">
        <v>706</v>
      </c>
      <c r="J14" s="13" t="s">
        <v>78</v>
      </c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 t="s">
        <v>618</v>
      </c>
      <c r="C15" s="7" t="s">
        <v>619</v>
      </c>
      <c r="D15" s="13" t="s">
        <v>78</v>
      </c>
      <c r="E15" s="23" t="s">
        <v>818</v>
      </c>
      <c r="F15" s="7" t="s">
        <v>819</v>
      </c>
      <c r="G15" s="13" t="s">
        <v>78</v>
      </c>
      <c r="H15" s="23" t="s">
        <v>767</v>
      </c>
      <c r="I15" s="7" t="s">
        <v>769</v>
      </c>
      <c r="J15" s="13" t="s">
        <v>78</v>
      </c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 t="s">
        <v>655</v>
      </c>
      <c r="C16" s="7" t="s">
        <v>659</v>
      </c>
      <c r="D16" s="13" t="s">
        <v>78</v>
      </c>
      <c r="E16" s="23" t="s">
        <v>879</v>
      </c>
      <c r="F16" s="7" t="s">
        <v>880</v>
      </c>
      <c r="G16" s="13" t="s">
        <v>78</v>
      </c>
      <c r="H16" s="23" t="s">
        <v>820</v>
      </c>
      <c r="I16" s="7" t="s">
        <v>821</v>
      </c>
      <c r="J16" s="13" t="s">
        <v>78</v>
      </c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 t="s">
        <v>660</v>
      </c>
      <c r="D17" s="5"/>
      <c r="E17" s="3"/>
      <c r="F17" s="7" t="s">
        <v>881</v>
      </c>
      <c r="G17" s="5"/>
      <c r="H17" s="3"/>
      <c r="I17" s="7" t="s">
        <v>826</v>
      </c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 t="s">
        <v>514</v>
      </c>
      <c r="D18" s="29"/>
      <c r="E18" s="26"/>
      <c r="F18" s="9" t="s">
        <v>625</v>
      </c>
      <c r="G18" s="29"/>
      <c r="H18" s="26"/>
      <c r="I18" s="9" t="s">
        <v>429</v>
      </c>
      <c r="J18" s="29"/>
      <c r="K18" s="26"/>
      <c r="L18" s="9"/>
      <c r="M18" s="29"/>
      <c r="N18" s="26"/>
      <c r="O18" s="9"/>
      <c r="P18" s="29"/>
      <c r="Q18" s="34">
        <f>C18+F18+I18+L18+O18</f>
        <v>48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837</v>
      </c>
      <c r="C20" s="7" t="s">
        <v>838</v>
      </c>
      <c r="D20" s="13" t="s">
        <v>78</v>
      </c>
      <c r="E20" s="23"/>
      <c r="F20" s="7"/>
      <c r="G20" s="13"/>
      <c r="H20" s="23" t="s">
        <v>901</v>
      </c>
      <c r="I20" s="7" t="s">
        <v>902</v>
      </c>
      <c r="J20" s="13" t="s">
        <v>78</v>
      </c>
      <c r="K20" s="23"/>
      <c r="L20" s="14">
        <v>12</v>
      </c>
      <c r="M20" s="14"/>
      <c r="N20" s="14"/>
      <c r="O20" s="14">
        <v>15</v>
      </c>
      <c r="P20" s="30"/>
      <c r="Q20" s="33">
        <f>L20+N20+O20</f>
        <v>27</v>
      </c>
    </row>
    <row r="21" spans="1:17" ht="12.75">
      <c r="A21" s="3" t="s">
        <v>19</v>
      </c>
      <c r="B21" s="23" t="s">
        <v>273</v>
      </c>
      <c r="C21" s="7" t="s">
        <v>274</v>
      </c>
      <c r="D21" s="13" t="s">
        <v>141</v>
      </c>
      <c r="E21" s="23" t="s">
        <v>288</v>
      </c>
      <c r="F21" s="7" t="s">
        <v>720</v>
      </c>
      <c r="G21" s="13" t="s">
        <v>78</v>
      </c>
      <c r="H21" s="23" t="s">
        <v>772</v>
      </c>
      <c r="I21" s="7" t="s">
        <v>773</v>
      </c>
      <c r="J21" s="13" t="s">
        <v>78</v>
      </c>
      <c r="K21" s="23"/>
      <c r="L21" s="14">
        <v>12</v>
      </c>
      <c r="M21" s="14"/>
      <c r="N21" s="6">
        <v>12</v>
      </c>
      <c r="O21" s="14">
        <v>15</v>
      </c>
      <c r="P21" s="30"/>
      <c r="Q21" s="33">
        <f>L21+N21+O21</f>
        <v>39</v>
      </c>
    </row>
    <row r="22" spans="1:17" ht="12.75">
      <c r="A22" s="3" t="s">
        <v>20</v>
      </c>
      <c r="B22" s="23" t="s">
        <v>137</v>
      </c>
      <c r="C22" s="7" t="s">
        <v>138</v>
      </c>
      <c r="D22" s="13" t="s">
        <v>78</v>
      </c>
      <c r="E22" s="23"/>
      <c r="F22" s="7"/>
      <c r="G22" s="13"/>
      <c r="H22" s="23" t="s">
        <v>890</v>
      </c>
      <c r="I22" s="7" t="s">
        <v>891</v>
      </c>
      <c r="J22" s="13" t="s">
        <v>78</v>
      </c>
      <c r="K22" s="23"/>
      <c r="L22" s="14">
        <v>15</v>
      </c>
      <c r="M22" s="6"/>
      <c r="N22" s="6"/>
      <c r="O22" s="14">
        <v>20</v>
      </c>
      <c r="P22" s="30"/>
      <c r="Q22" s="33">
        <f>L22+N22+O22</f>
        <v>35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M19:N19"/>
    <mergeCell ref="B19:D19"/>
    <mergeCell ref="Q3:Q4"/>
    <mergeCell ref="O1:P1"/>
    <mergeCell ref="L1:N1"/>
    <mergeCell ref="E19:G19"/>
    <mergeCell ref="H19:J19"/>
    <mergeCell ref="A3:A4"/>
    <mergeCell ref="A1:E1"/>
    <mergeCell ref="K3:M3"/>
    <mergeCell ref="N3:P3"/>
    <mergeCell ref="E3:G3"/>
    <mergeCell ref="H3:J3"/>
    <mergeCell ref="H1:K1"/>
    <mergeCell ref="B3:D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486</v>
      </c>
      <c r="I1" s="148"/>
      <c r="J1" s="148"/>
      <c r="K1" s="148"/>
      <c r="L1" s="148" t="s">
        <v>487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476</v>
      </c>
      <c r="C5" s="7" t="s">
        <v>488</v>
      </c>
      <c r="D5" s="13" t="s">
        <v>78</v>
      </c>
      <c r="E5" s="23" t="s">
        <v>476</v>
      </c>
      <c r="F5" s="7" t="s">
        <v>489</v>
      </c>
      <c r="G5" s="13" t="s">
        <v>78</v>
      </c>
      <c r="H5" s="23" t="s">
        <v>476</v>
      </c>
      <c r="I5" s="7" t="s">
        <v>490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23" sqref="F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609</v>
      </c>
      <c r="I1" s="148"/>
      <c r="J1" s="148"/>
      <c r="K1" s="148"/>
      <c r="L1" s="148" t="s">
        <v>611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/>
      <c r="C5" s="7"/>
      <c r="D5" s="13"/>
      <c r="E5" s="23" t="s">
        <v>606</v>
      </c>
      <c r="F5" s="7" t="s">
        <v>610</v>
      </c>
      <c r="G5" s="13" t="s">
        <v>78</v>
      </c>
      <c r="H5" s="23"/>
      <c r="I5" s="7"/>
      <c r="J5" s="13"/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68</v>
      </c>
      <c r="I1" s="148"/>
      <c r="J1" s="148"/>
      <c r="K1" s="148"/>
      <c r="L1" s="148" t="s">
        <v>69</v>
      </c>
      <c r="M1" s="148"/>
      <c r="N1" s="149"/>
      <c r="O1" s="147" t="s">
        <v>44</v>
      </c>
      <c r="P1" s="147"/>
      <c r="Q1" s="2">
        <f>Q11+Q18+Q20+Q21+Q22+Q23</f>
        <v>390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207</v>
      </c>
      <c r="C5" s="7" t="s">
        <v>208</v>
      </c>
      <c r="D5" s="13" t="s">
        <v>141</v>
      </c>
      <c r="E5" s="23" t="s">
        <v>172</v>
      </c>
      <c r="F5" s="7" t="s">
        <v>175</v>
      </c>
      <c r="G5" s="13" t="s">
        <v>78</v>
      </c>
      <c r="H5" s="23" t="s">
        <v>172</v>
      </c>
      <c r="I5" s="7" t="s">
        <v>176</v>
      </c>
      <c r="J5" s="13" t="s">
        <v>78</v>
      </c>
      <c r="K5" s="23" t="s">
        <v>228</v>
      </c>
      <c r="L5" s="7" t="s">
        <v>231</v>
      </c>
      <c r="M5" s="13" t="s">
        <v>141</v>
      </c>
      <c r="N5" s="23" t="s">
        <v>92</v>
      </c>
      <c r="O5" s="7" t="s">
        <v>100</v>
      </c>
      <c r="P5" s="13" t="s">
        <v>78</v>
      </c>
      <c r="Q5" s="32"/>
    </row>
    <row r="6" spans="1:17" ht="12.75">
      <c r="A6" s="3"/>
      <c r="B6" s="23" t="s">
        <v>249</v>
      </c>
      <c r="C6" s="7" t="s">
        <v>250</v>
      </c>
      <c r="D6" s="13" t="s">
        <v>78</v>
      </c>
      <c r="E6" s="23" t="s">
        <v>271</v>
      </c>
      <c r="F6" s="7" t="s">
        <v>272</v>
      </c>
      <c r="G6" s="13" t="s">
        <v>78</v>
      </c>
      <c r="H6" s="23" t="s">
        <v>177</v>
      </c>
      <c r="I6" s="7" t="s">
        <v>179</v>
      </c>
      <c r="J6" s="13" t="s">
        <v>78</v>
      </c>
      <c r="K6" s="23" t="s">
        <v>293</v>
      </c>
      <c r="L6" s="7" t="s">
        <v>294</v>
      </c>
      <c r="M6" s="13" t="s">
        <v>78</v>
      </c>
      <c r="N6" s="23" t="s">
        <v>144</v>
      </c>
      <c r="O6" s="7" t="s">
        <v>149</v>
      </c>
      <c r="P6" s="13" t="s">
        <v>78</v>
      </c>
      <c r="Q6" s="32"/>
    </row>
    <row r="7" spans="1:17" ht="12.75">
      <c r="A7" s="3"/>
      <c r="B7" s="23" t="s">
        <v>311</v>
      </c>
      <c r="C7" s="7" t="s">
        <v>316</v>
      </c>
      <c r="D7" s="13" t="s">
        <v>78</v>
      </c>
      <c r="E7" s="23" t="s">
        <v>333</v>
      </c>
      <c r="F7" s="7" t="s">
        <v>346</v>
      </c>
      <c r="G7" s="13" t="s">
        <v>78</v>
      </c>
      <c r="H7" s="23" t="s">
        <v>259</v>
      </c>
      <c r="I7" s="7" t="s">
        <v>261</v>
      </c>
      <c r="J7" s="13" t="s">
        <v>78</v>
      </c>
      <c r="K7" s="23" t="s">
        <v>372</v>
      </c>
      <c r="L7" s="7" t="s">
        <v>373</v>
      </c>
      <c r="M7" s="13" t="s">
        <v>78</v>
      </c>
      <c r="N7" s="23" t="s">
        <v>177</v>
      </c>
      <c r="O7" s="7" t="s">
        <v>180</v>
      </c>
      <c r="P7" s="13" t="s">
        <v>78</v>
      </c>
      <c r="Q7" s="32"/>
    </row>
    <row r="8" spans="1:17" ht="12.75">
      <c r="A8" s="3"/>
      <c r="B8" s="23" t="s">
        <v>501</v>
      </c>
      <c r="C8" s="7" t="s">
        <v>508</v>
      </c>
      <c r="D8" s="13" t="s">
        <v>78</v>
      </c>
      <c r="E8" s="23" t="s">
        <v>443</v>
      </c>
      <c r="F8" s="7" t="s">
        <v>445</v>
      </c>
      <c r="G8" s="13" t="s">
        <v>78</v>
      </c>
      <c r="H8" s="23" t="s">
        <v>333</v>
      </c>
      <c r="I8" s="7" t="s">
        <v>336</v>
      </c>
      <c r="J8" s="13" t="s">
        <v>78</v>
      </c>
      <c r="K8" s="23" t="s">
        <v>476</v>
      </c>
      <c r="L8" s="7" t="s">
        <v>483</v>
      </c>
      <c r="M8" s="13" t="s">
        <v>78</v>
      </c>
      <c r="N8" s="23" t="s">
        <v>259</v>
      </c>
      <c r="O8" s="7" t="s">
        <v>260</v>
      </c>
      <c r="P8" s="13" t="s">
        <v>78</v>
      </c>
      <c r="Q8" s="32"/>
    </row>
    <row r="9" spans="1:17" ht="12.75">
      <c r="A9" s="3"/>
      <c r="B9" s="23" t="s">
        <v>888</v>
      </c>
      <c r="C9" s="7" t="s">
        <v>889</v>
      </c>
      <c r="D9" s="13" t="s">
        <v>78</v>
      </c>
      <c r="E9" s="23" t="s">
        <v>521</v>
      </c>
      <c r="F9" s="7" t="s">
        <v>522</v>
      </c>
      <c r="G9" s="13" t="s">
        <v>78</v>
      </c>
      <c r="H9" s="23" t="s">
        <v>422</v>
      </c>
      <c r="I9" s="7" t="s">
        <v>407</v>
      </c>
      <c r="J9" s="13" t="s">
        <v>78</v>
      </c>
      <c r="K9" s="23" t="s">
        <v>544</v>
      </c>
      <c r="L9" s="7" t="s">
        <v>545</v>
      </c>
      <c r="M9" s="13" t="s">
        <v>141</v>
      </c>
      <c r="N9" s="23" t="s">
        <v>311</v>
      </c>
      <c r="O9" s="7" t="s">
        <v>317</v>
      </c>
      <c r="P9" s="13" t="s">
        <v>78</v>
      </c>
      <c r="Q9" s="32"/>
    </row>
    <row r="10" spans="1:17" ht="12.75">
      <c r="A10" s="3" t="s">
        <v>22</v>
      </c>
      <c r="B10" s="24" t="s">
        <v>13</v>
      </c>
      <c r="C10" s="16" t="s">
        <v>13</v>
      </c>
      <c r="D10" s="17"/>
      <c r="E10" s="23"/>
      <c r="F10" s="7" t="s">
        <v>523</v>
      </c>
      <c r="G10" s="13"/>
      <c r="H10" s="23"/>
      <c r="I10" s="7" t="s">
        <v>434</v>
      </c>
      <c r="J10" s="13"/>
      <c r="K10" s="23"/>
      <c r="L10" s="7" t="s">
        <v>679</v>
      </c>
      <c r="M10" s="13"/>
      <c r="N10" s="23"/>
      <c r="O10" s="7" t="s">
        <v>318</v>
      </c>
      <c r="P10" s="13"/>
      <c r="Q10" s="33"/>
    </row>
    <row r="11" spans="1:17" ht="12.75">
      <c r="A11" s="8" t="s">
        <v>11</v>
      </c>
      <c r="B11" s="26"/>
      <c r="C11" s="10">
        <v>10</v>
      </c>
      <c r="D11" s="27"/>
      <c r="E11" s="26"/>
      <c r="F11" s="10">
        <v>10</v>
      </c>
      <c r="G11" s="27"/>
      <c r="H11" s="26"/>
      <c r="I11" s="10">
        <v>10</v>
      </c>
      <c r="J11" s="27"/>
      <c r="K11" s="26"/>
      <c r="L11" s="10">
        <v>10</v>
      </c>
      <c r="M11" s="27"/>
      <c r="N11" s="26"/>
      <c r="O11" s="10">
        <v>10</v>
      </c>
      <c r="P11" s="27"/>
      <c r="Q11" s="34">
        <f>C11+F11+I11+L11+O11</f>
        <v>50</v>
      </c>
    </row>
    <row r="12" spans="1:17" ht="12.75">
      <c r="A12" s="11" t="s">
        <v>12</v>
      </c>
      <c r="B12" s="28" t="s">
        <v>177</v>
      </c>
      <c r="C12" s="12" t="s">
        <v>181</v>
      </c>
      <c r="D12" s="25" t="s">
        <v>78</v>
      </c>
      <c r="E12" s="28" t="s">
        <v>214</v>
      </c>
      <c r="F12" s="12" t="s">
        <v>215</v>
      </c>
      <c r="G12" s="25" t="s">
        <v>78</v>
      </c>
      <c r="H12" s="28" t="s">
        <v>195</v>
      </c>
      <c r="I12" s="12" t="s">
        <v>196</v>
      </c>
      <c r="J12" s="25" t="s">
        <v>78</v>
      </c>
      <c r="K12" s="28" t="s">
        <v>211</v>
      </c>
      <c r="L12" s="12" t="s">
        <v>213</v>
      </c>
      <c r="M12" s="25" t="s">
        <v>78</v>
      </c>
      <c r="N12" s="28" t="s">
        <v>203</v>
      </c>
      <c r="O12" s="12" t="s">
        <v>205</v>
      </c>
      <c r="P12" s="25" t="s">
        <v>78</v>
      </c>
      <c r="Q12" s="35"/>
    </row>
    <row r="13" spans="1:17" ht="12.75">
      <c r="A13" s="3"/>
      <c r="B13" s="23" t="s">
        <v>349</v>
      </c>
      <c r="C13" s="7" t="s">
        <v>352</v>
      </c>
      <c r="D13" s="13" t="s">
        <v>78</v>
      </c>
      <c r="E13" s="23" t="s">
        <v>288</v>
      </c>
      <c r="F13" s="7" t="s">
        <v>295</v>
      </c>
      <c r="G13" s="13" t="s">
        <v>78</v>
      </c>
      <c r="H13" s="23" t="s">
        <v>237</v>
      </c>
      <c r="I13" s="7" t="s">
        <v>245</v>
      </c>
      <c r="J13" s="13" t="s">
        <v>78</v>
      </c>
      <c r="K13" s="23" t="s">
        <v>237</v>
      </c>
      <c r="L13" s="7" t="s">
        <v>244</v>
      </c>
      <c r="M13" s="13" t="s">
        <v>78</v>
      </c>
      <c r="N13" s="23" t="s">
        <v>249</v>
      </c>
      <c r="O13" s="7" t="s">
        <v>251</v>
      </c>
      <c r="P13" s="13" t="s">
        <v>78</v>
      </c>
      <c r="Q13" s="33"/>
    </row>
    <row r="14" spans="1:17" ht="12.75">
      <c r="A14" s="3"/>
      <c r="B14" s="23" t="s">
        <v>422</v>
      </c>
      <c r="C14" s="7" t="s">
        <v>408</v>
      </c>
      <c r="D14" s="13" t="s">
        <v>78</v>
      </c>
      <c r="E14" s="23" t="s">
        <v>319</v>
      </c>
      <c r="F14" s="7" t="s">
        <v>320</v>
      </c>
      <c r="G14" s="13" t="s">
        <v>78</v>
      </c>
      <c r="H14" s="23" t="s">
        <v>311</v>
      </c>
      <c r="I14" s="7" t="s">
        <v>315</v>
      </c>
      <c r="J14" s="13" t="s">
        <v>78</v>
      </c>
      <c r="K14" s="23" t="s">
        <v>357</v>
      </c>
      <c r="L14" s="7" t="s">
        <v>358</v>
      </c>
      <c r="M14" s="13" t="s">
        <v>78</v>
      </c>
      <c r="N14" s="23" t="s">
        <v>353</v>
      </c>
      <c r="O14" s="7" t="s">
        <v>356</v>
      </c>
      <c r="P14" s="13" t="s">
        <v>78</v>
      </c>
      <c r="Q14" s="33"/>
    </row>
    <row r="15" spans="1:17" ht="12" customHeight="1">
      <c r="A15" s="3"/>
      <c r="B15" s="23" t="s">
        <v>698</v>
      </c>
      <c r="C15" s="7" t="s">
        <v>699</v>
      </c>
      <c r="D15" s="13" t="s">
        <v>78</v>
      </c>
      <c r="E15" s="23" t="s">
        <v>424</v>
      </c>
      <c r="F15" s="7" t="s">
        <v>374</v>
      </c>
      <c r="G15" s="13" t="s">
        <v>78</v>
      </c>
      <c r="H15" s="23" t="s">
        <v>424</v>
      </c>
      <c r="I15" s="7" t="s">
        <v>375</v>
      </c>
      <c r="J15" s="13" t="s">
        <v>78</v>
      </c>
      <c r="K15" s="23" t="s">
        <v>425</v>
      </c>
      <c r="L15" s="7" t="s">
        <v>394</v>
      </c>
      <c r="M15" s="13" t="s">
        <v>78</v>
      </c>
      <c r="N15" s="23" t="s">
        <v>426</v>
      </c>
      <c r="O15" s="7" t="s">
        <v>383</v>
      </c>
      <c r="P15" s="13" t="s">
        <v>78</v>
      </c>
      <c r="Q15" s="33"/>
    </row>
    <row r="16" spans="1:17" ht="12.75">
      <c r="A16" s="3"/>
      <c r="B16" s="23" t="s">
        <v>781</v>
      </c>
      <c r="C16" s="7" t="s">
        <v>784</v>
      </c>
      <c r="D16" s="13" t="s">
        <v>78</v>
      </c>
      <c r="E16" s="23" t="s">
        <v>546</v>
      </c>
      <c r="F16" s="7" t="s">
        <v>549</v>
      </c>
      <c r="G16" s="13" t="s">
        <v>78</v>
      </c>
      <c r="H16" s="23" t="s">
        <v>546</v>
      </c>
      <c r="I16" s="7" t="s">
        <v>550</v>
      </c>
      <c r="J16" s="13" t="s">
        <v>78</v>
      </c>
      <c r="K16" s="23" t="s">
        <v>708</v>
      </c>
      <c r="L16" s="7" t="s">
        <v>710</v>
      </c>
      <c r="M16" s="13" t="s">
        <v>78</v>
      </c>
      <c r="N16" s="23" t="s">
        <v>643</v>
      </c>
      <c r="O16" s="7" t="s">
        <v>647</v>
      </c>
      <c r="P16" s="13" t="s">
        <v>78</v>
      </c>
      <c r="Q16" s="33"/>
    </row>
    <row r="17" spans="1:17" ht="12.75">
      <c r="A17" s="3" t="s">
        <v>22</v>
      </c>
      <c r="B17" s="3"/>
      <c r="C17" s="7" t="s">
        <v>792</v>
      </c>
      <c r="D17" s="5"/>
      <c r="E17" s="3"/>
      <c r="F17" s="7" t="s">
        <v>604</v>
      </c>
      <c r="G17" s="5"/>
      <c r="H17" s="3"/>
      <c r="I17" s="7" t="s">
        <v>605</v>
      </c>
      <c r="J17" s="5"/>
      <c r="K17" s="3"/>
      <c r="L17" s="7" t="s">
        <v>713</v>
      </c>
      <c r="M17" s="5"/>
      <c r="N17" s="3"/>
      <c r="O17" s="7" t="s">
        <v>680</v>
      </c>
      <c r="P17" s="5"/>
      <c r="Q17" s="36"/>
    </row>
    <row r="18" spans="1:17" ht="12.75">
      <c r="A18" s="11" t="s">
        <v>11</v>
      </c>
      <c r="B18" s="26"/>
      <c r="C18" s="9" t="s">
        <v>429</v>
      </c>
      <c r="D18" s="29"/>
      <c r="E18" s="26"/>
      <c r="F18" s="9" t="s">
        <v>429</v>
      </c>
      <c r="G18" s="29"/>
      <c r="H18" s="26"/>
      <c r="I18" s="9" t="s">
        <v>429</v>
      </c>
      <c r="J18" s="29"/>
      <c r="K18" s="26"/>
      <c r="L18" s="9" t="s">
        <v>429</v>
      </c>
      <c r="M18" s="29"/>
      <c r="N18" s="26"/>
      <c r="O18" s="9" t="s">
        <v>429</v>
      </c>
      <c r="P18" s="29"/>
      <c r="Q18" s="34">
        <f>C18+F18+I18+L18+O18</f>
        <v>100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 t="s">
        <v>682</v>
      </c>
      <c r="C20" s="7" t="s">
        <v>697</v>
      </c>
      <c r="D20" s="13" t="s">
        <v>78</v>
      </c>
      <c r="E20" s="23" t="s">
        <v>726</v>
      </c>
      <c r="F20" s="7" t="s">
        <v>728</v>
      </c>
      <c r="G20" s="13" t="s">
        <v>78</v>
      </c>
      <c r="H20" s="23" t="s">
        <v>288</v>
      </c>
      <c r="I20" s="7" t="s">
        <v>296</v>
      </c>
      <c r="J20" s="13" t="s">
        <v>78</v>
      </c>
      <c r="K20" s="23"/>
      <c r="L20" s="14">
        <v>15</v>
      </c>
      <c r="M20" s="14"/>
      <c r="N20" s="14">
        <v>15</v>
      </c>
      <c r="O20" s="14">
        <v>15</v>
      </c>
      <c r="P20" s="30"/>
      <c r="Q20" s="33">
        <f>L20+N20+O20</f>
        <v>45</v>
      </c>
    </row>
    <row r="21" spans="1:17" ht="12.75">
      <c r="A21" s="3" t="s">
        <v>19</v>
      </c>
      <c r="B21" s="23" t="s">
        <v>203</v>
      </c>
      <c r="C21" s="7" t="s">
        <v>206</v>
      </c>
      <c r="D21" s="13" t="s">
        <v>78</v>
      </c>
      <c r="E21" s="23" t="s">
        <v>501</v>
      </c>
      <c r="F21" s="7" t="s">
        <v>509</v>
      </c>
      <c r="G21" s="13" t="s">
        <v>78</v>
      </c>
      <c r="H21" s="23" t="s">
        <v>801</v>
      </c>
      <c r="I21" s="7" t="s">
        <v>807</v>
      </c>
      <c r="J21" s="13" t="s">
        <v>78</v>
      </c>
      <c r="K21" s="23"/>
      <c r="L21" s="14">
        <v>15</v>
      </c>
      <c r="M21" s="14"/>
      <c r="N21" s="6">
        <v>15</v>
      </c>
      <c r="O21" s="14">
        <v>15</v>
      </c>
      <c r="P21" s="30"/>
      <c r="Q21" s="33">
        <f>L21+N21+O21</f>
        <v>45</v>
      </c>
    </row>
    <row r="22" spans="1:17" ht="12.75">
      <c r="A22" s="3" t="s">
        <v>20</v>
      </c>
      <c r="B22" s="23" t="s">
        <v>643</v>
      </c>
      <c r="C22" s="7" t="s">
        <v>646</v>
      </c>
      <c r="D22" s="13" t="s">
        <v>78</v>
      </c>
      <c r="E22" s="23" t="s">
        <v>476</v>
      </c>
      <c r="F22" s="7" t="s">
        <v>484</v>
      </c>
      <c r="G22" s="13" t="s">
        <v>78</v>
      </c>
      <c r="H22" s="23" t="s">
        <v>92</v>
      </c>
      <c r="I22" s="7" t="s">
        <v>99</v>
      </c>
      <c r="J22" s="13" t="s">
        <v>78</v>
      </c>
      <c r="K22" s="23"/>
      <c r="L22" s="14">
        <v>20</v>
      </c>
      <c r="M22" s="6"/>
      <c r="N22" s="6">
        <v>20</v>
      </c>
      <c r="O22" s="14">
        <v>20</v>
      </c>
      <c r="P22" s="30"/>
      <c r="Q22" s="33">
        <f>L22+N22+O22</f>
        <v>60</v>
      </c>
    </row>
    <row r="23" spans="1:17" ht="12.75">
      <c r="A23" s="15" t="s">
        <v>21</v>
      </c>
      <c r="B23" s="24" t="s">
        <v>755</v>
      </c>
      <c r="C23" s="16" t="s">
        <v>764</v>
      </c>
      <c r="D23" s="17" t="s">
        <v>78</v>
      </c>
      <c r="E23" s="24" t="s">
        <v>708</v>
      </c>
      <c r="F23" s="16" t="s">
        <v>709</v>
      </c>
      <c r="G23" s="17" t="s">
        <v>78</v>
      </c>
      <c r="H23" s="24" t="s">
        <v>443</v>
      </c>
      <c r="I23" s="16" t="s">
        <v>446</v>
      </c>
      <c r="J23" s="17" t="s">
        <v>78</v>
      </c>
      <c r="K23" s="24"/>
      <c r="L23" s="18">
        <v>30</v>
      </c>
      <c r="M23" s="19"/>
      <c r="N23" s="19">
        <v>30</v>
      </c>
      <c r="O23" s="18">
        <v>30</v>
      </c>
      <c r="P23" s="31"/>
      <c r="Q23" s="37">
        <f>L23+N23+O23</f>
        <v>90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437</v>
      </c>
      <c r="I1" s="148"/>
      <c r="J1" s="148"/>
      <c r="K1" s="148"/>
      <c r="L1" s="148" t="s">
        <v>438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441</v>
      </c>
      <c r="C5" s="7" t="s">
        <v>442</v>
      </c>
      <c r="D5" s="13" t="s">
        <v>78</v>
      </c>
      <c r="E5" s="23" t="s">
        <v>425</v>
      </c>
      <c r="F5" s="7" t="s">
        <v>392</v>
      </c>
      <c r="G5" s="7" t="s">
        <v>78</v>
      </c>
      <c r="H5" s="23" t="s">
        <v>372</v>
      </c>
      <c r="I5" s="7" t="s">
        <v>377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21" sqref="H21:J2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105</v>
      </c>
      <c r="I1" s="148"/>
      <c r="J1" s="148"/>
      <c r="K1" s="148"/>
      <c r="L1" s="148" t="s">
        <v>106</v>
      </c>
      <c r="M1" s="148"/>
      <c r="N1" s="149"/>
      <c r="O1" s="147" t="s">
        <v>44</v>
      </c>
      <c r="P1" s="147"/>
      <c r="Q1" s="2">
        <f>Q11+Q18+Q20+Q21+Q22+Q23</f>
        <v>60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80" t="s">
        <v>1</v>
      </c>
      <c r="B3" s="182" t="s">
        <v>2</v>
      </c>
      <c r="C3" s="183"/>
      <c r="D3" s="184"/>
      <c r="E3" s="182" t="s">
        <v>3</v>
      </c>
      <c r="F3" s="183"/>
      <c r="G3" s="184"/>
      <c r="H3" s="182" t="s">
        <v>4</v>
      </c>
      <c r="I3" s="183"/>
      <c r="J3" s="184"/>
      <c r="K3" s="182" t="s">
        <v>5</v>
      </c>
      <c r="L3" s="183"/>
      <c r="M3" s="184"/>
      <c r="N3" s="182" t="s">
        <v>6</v>
      </c>
      <c r="O3" s="183"/>
      <c r="P3" s="184"/>
      <c r="Q3" s="176" t="s">
        <v>7</v>
      </c>
    </row>
    <row r="4" spans="1:17" ht="12.75">
      <c r="A4" s="181"/>
      <c r="B4" s="82" t="s">
        <v>8</v>
      </c>
      <c r="C4" s="83" t="s">
        <v>9</v>
      </c>
      <c r="D4" s="84"/>
      <c r="E4" s="82" t="s">
        <v>8</v>
      </c>
      <c r="F4" s="83" t="s">
        <v>9</v>
      </c>
      <c r="G4" s="84"/>
      <c r="H4" s="82" t="s">
        <v>8</v>
      </c>
      <c r="I4" s="83" t="s">
        <v>9</v>
      </c>
      <c r="J4" s="84"/>
      <c r="K4" s="82" t="s">
        <v>8</v>
      </c>
      <c r="L4" s="83" t="s">
        <v>9</v>
      </c>
      <c r="M4" s="84"/>
      <c r="N4" s="82" t="s">
        <v>8</v>
      </c>
      <c r="O4" s="83" t="s">
        <v>9</v>
      </c>
      <c r="P4" s="84"/>
      <c r="Q4" s="177"/>
    </row>
    <row r="5" spans="1:17" ht="12.75">
      <c r="A5" s="85" t="s">
        <v>10</v>
      </c>
      <c r="B5" s="86" t="s">
        <v>546</v>
      </c>
      <c r="C5" s="87" t="s">
        <v>551</v>
      </c>
      <c r="D5" s="88" t="s">
        <v>78</v>
      </c>
      <c r="E5" s="86" t="s">
        <v>353</v>
      </c>
      <c r="F5" s="87" t="s">
        <v>355</v>
      </c>
      <c r="G5" s="88" t="s">
        <v>78</v>
      </c>
      <c r="H5" s="86" t="s">
        <v>546</v>
      </c>
      <c r="I5" s="87" t="s">
        <v>554</v>
      </c>
      <c r="J5" s="88" t="s">
        <v>78</v>
      </c>
      <c r="K5" s="86"/>
      <c r="L5" s="87"/>
      <c r="M5" s="88"/>
      <c r="N5" s="86" t="s">
        <v>353</v>
      </c>
      <c r="O5" s="87" t="s">
        <v>354</v>
      </c>
      <c r="P5" s="88" t="s">
        <v>78</v>
      </c>
      <c r="Q5" s="89"/>
    </row>
    <row r="6" spans="1:17" ht="12.75">
      <c r="A6" s="85"/>
      <c r="B6" s="86"/>
      <c r="C6" s="87"/>
      <c r="D6" s="88" t="s">
        <v>13</v>
      </c>
      <c r="E6" s="86"/>
      <c r="F6" s="87"/>
      <c r="G6" s="88" t="s">
        <v>13</v>
      </c>
      <c r="H6" s="86"/>
      <c r="I6" s="87"/>
      <c r="J6" s="88" t="s">
        <v>13</v>
      </c>
      <c r="K6" s="86"/>
      <c r="L6" s="87"/>
      <c r="M6" s="88" t="s">
        <v>13</v>
      </c>
      <c r="N6" s="86"/>
      <c r="O6" s="87"/>
      <c r="P6" s="88" t="s">
        <v>13</v>
      </c>
      <c r="Q6" s="89"/>
    </row>
    <row r="7" spans="1:17" ht="12.75">
      <c r="A7" s="85"/>
      <c r="B7" s="86"/>
      <c r="C7" s="87"/>
      <c r="D7" s="88" t="s">
        <v>13</v>
      </c>
      <c r="E7" s="86"/>
      <c r="F7" s="87"/>
      <c r="G7" s="88" t="s">
        <v>13</v>
      </c>
      <c r="H7" s="86"/>
      <c r="I7" s="87"/>
      <c r="J7" s="88" t="s">
        <v>13</v>
      </c>
      <c r="K7" s="86"/>
      <c r="L7" s="87"/>
      <c r="M7" s="88" t="s">
        <v>13</v>
      </c>
      <c r="N7" s="86"/>
      <c r="O7" s="87"/>
      <c r="P7" s="88" t="s">
        <v>13</v>
      </c>
      <c r="Q7" s="89"/>
    </row>
    <row r="8" spans="1:17" ht="12.75">
      <c r="A8" s="85"/>
      <c r="B8" s="86"/>
      <c r="C8" s="87"/>
      <c r="D8" s="88" t="s">
        <v>13</v>
      </c>
      <c r="E8" s="86"/>
      <c r="F8" s="87"/>
      <c r="G8" s="88" t="s">
        <v>13</v>
      </c>
      <c r="H8" s="86"/>
      <c r="I8" s="87"/>
      <c r="J8" s="88" t="s">
        <v>13</v>
      </c>
      <c r="K8" s="86"/>
      <c r="L8" s="87"/>
      <c r="M8" s="88" t="s">
        <v>13</v>
      </c>
      <c r="N8" s="86"/>
      <c r="O8" s="87"/>
      <c r="P8" s="88" t="s">
        <v>13</v>
      </c>
      <c r="Q8" s="89"/>
    </row>
    <row r="9" spans="1:17" ht="12.75">
      <c r="A9" s="85"/>
      <c r="B9" s="86"/>
      <c r="C9" s="87"/>
      <c r="D9" s="88" t="s">
        <v>13</v>
      </c>
      <c r="E9" s="86"/>
      <c r="F9" s="87"/>
      <c r="G9" s="88" t="s">
        <v>13</v>
      </c>
      <c r="H9" s="86"/>
      <c r="I9" s="87"/>
      <c r="J9" s="88" t="s">
        <v>13</v>
      </c>
      <c r="K9" s="86"/>
      <c r="L9" s="87"/>
      <c r="M9" s="88" t="s">
        <v>13</v>
      </c>
      <c r="N9" s="86"/>
      <c r="O9" s="87"/>
      <c r="P9" s="88" t="s">
        <v>13</v>
      </c>
      <c r="Q9" s="89"/>
    </row>
    <row r="10" spans="1:17" ht="12.75">
      <c r="A10" s="85" t="s">
        <v>22</v>
      </c>
      <c r="B10" s="90"/>
      <c r="C10" s="91"/>
      <c r="D10" s="92"/>
      <c r="E10" s="86"/>
      <c r="F10" s="87"/>
      <c r="G10" s="88"/>
      <c r="H10" s="86"/>
      <c r="I10" s="87"/>
      <c r="J10" s="88"/>
      <c r="K10" s="86"/>
      <c r="L10" s="87"/>
      <c r="M10" s="88"/>
      <c r="N10" s="86"/>
      <c r="O10" s="87"/>
      <c r="P10" s="88"/>
      <c r="Q10" s="93"/>
    </row>
    <row r="11" spans="1:17" ht="12.75">
      <c r="A11" s="94" t="s">
        <v>11</v>
      </c>
      <c r="B11" s="95"/>
      <c r="C11" s="96"/>
      <c r="D11" s="97"/>
      <c r="E11" s="95"/>
      <c r="F11" s="96"/>
      <c r="G11" s="97"/>
      <c r="H11" s="95"/>
      <c r="I11" s="96"/>
      <c r="J11" s="97"/>
      <c r="K11" s="95"/>
      <c r="L11" s="96"/>
      <c r="M11" s="97"/>
      <c r="N11" s="95"/>
      <c r="O11" s="96"/>
      <c r="P11" s="97"/>
      <c r="Q11" s="98">
        <f>C11+F11+I11+L11+O11</f>
        <v>0</v>
      </c>
    </row>
    <row r="12" spans="1:17" ht="12.75">
      <c r="A12" s="99" t="s">
        <v>12</v>
      </c>
      <c r="B12" s="100" t="s">
        <v>333</v>
      </c>
      <c r="C12" s="101" t="s">
        <v>553</v>
      </c>
      <c r="D12" s="102" t="s">
        <v>78</v>
      </c>
      <c r="E12" s="100"/>
      <c r="F12" s="101"/>
      <c r="G12" s="102"/>
      <c r="H12" s="100" t="s">
        <v>333</v>
      </c>
      <c r="I12" s="101" t="s">
        <v>347</v>
      </c>
      <c r="J12" s="102" t="s">
        <v>78</v>
      </c>
      <c r="K12" s="100"/>
      <c r="L12" s="101"/>
      <c r="M12" s="102"/>
      <c r="N12" s="100"/>
      <c r="O12" s="101"/>
      <c r="P12" s="102"/>
      <c r="Q12" s="103"/>
    </row>
    <row r="13" spans="1:17" ht="12.75">
      <c r="A13" s="85"/>
      <c r="B13" s="86" t="s">
        <v>546</v>
      </c>
      <c r="C13" s="87" t="s">
        <v>552</v>
      </c>
      <c r="D13" s="88" t="s">
        <v>78</v>
      </c>
      <c r="E13" s="86"/>
      <c r="F13" s="87"/>
      <c r="G13" s="88"/>
      <c r="H13" s="86"/>
      <c r="I13" s="87"/>
      <c r="J13" s="88"/>
      <c r="K13" s="86"/>
      <c r="L13" s="87"/>
      <c r="M13" s="88"/>
      <c r="N13" s="86"/>
      <c r="O13" s="87"/>
      <c r="P13" s="88"/>
      <c r="Q13" s="93"/>
    </row>
    <row r="14" spans="1:17" ht="12.75">
      <c r="A14" s="85"/>
      <c r="B14" s="86" t="s">
        <v>781</v>
      </c>
      <c r="C14" s="87" t="s">
        <v>783</v>
      </c>
      <c r="D14" s="88" t="s">
        <v>78</v>
      </c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93"/>
    </row>
    <row r="15" spans="1:17" ht="12" customHeight="1">
      <c r="A15" s="85"/>
      <c r="B15" s="86"/>
      <c r="C15" s="87"/>
      <c r="D15" s="88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93"/>
    </row>
    <row r="16" spans="1:17" ht="12.75">
      <c r="A16" s="85"/>
      <c r="B16" s="86"/>
      <c r="C16" s="87"/>
      <c r="D16" s="88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93"/>
    </row>
    <row r="17" spans="1:17" ht="12.75">
      <c r="A17" s="85" t="s">
        <v>22</v>
      </c>
      <c r="B17" s="85"/>
      <c r="C17" s="87"/>
      <c r="D17" s="104"/>
      <c r="E17" s="85"/>
      <c r="F17" s="87"/>
      <c r="G17" s="104"/>
      <c r="H17" s="85"/>
      <c r="I17" s="87"/>
      <c r="J17" s="104"/>
      <c r="K17" s="85"/>
      <c r="L17" s="87"/>
      <c r="M17" s="104"/>
      <c r="N17" s="85"/>
      <c r="O17" s="87"/>
      <c r="P17" s="104"/>
      <c r="Q17" s="105"/>
    </row>
    <row r="18" spans="1:17" ht="12.75">
      <c r="A18" s="99" t="s">
        <v>11</v>
      </c>
      <c r="B18" s="95"/>
      <c r="C18" s="106"/>
      <c r="D18" s="107"/>
      <c r="E18" s="95"/>
      <c r="F18" s="106"/>
      <c r="G18" s="107"/>
      <c r="H18" s="95"/>
      <c r="I18" s="106"/>
      <c r="J18" s="107"/>
      <c r="K18" s="95"/>
      <c r="L18" s="106"/>
      <c r="M18" s="107"/>
      <c r="N18" s="95"/>
      <c r="O18" s="106"/>
      <c r="P18" s="107"/>
      <c r="Q18" s="98">
        <f>C18+F18+I18+L18+O18</f>
        <v>0</v>
      </c>
    </row>
    <row r="19" spans="1:17" ht="12.75">
      <c r="A19" s="99"/>
      <c r="B19" s="173" t="s">
        <v>2</v>
      </c>
      <c r="C19" s="174"/>
      <c r="D19" s="175"/>
      <c r="E19" s="173" t="s">
        <v>3</v>
      </c>
      <c r="F19" s="174"/>
      <c r="G19" s="175"/>
      <c r="H19" s="173" t="s">
        <v>4</v>
      </c>
      <c r="I19" s="178"/>
      <c r="J19" s="179"/>
      <c r="K19" s="108" t="s">
        <v>14</v>
      </c>
      <c r="L19" s="101" t="s">
        <v>15</v>
      </c>
      <c r="M19" s="171" t="s">
        <v>16</v>
      </c>
      <c r="N19" s="172"/>
      <c r="O19" s="101" t="s">
        <v>17</v>
      </c>
      <c r="P19" s="102"/>
      <c r="Q19" s="103"/>
    </row>
    <row r="20" spans="1:17" ht="12.75">
      <c r="A20" s="85" t="s">
        <v>18</v>
      </c>
      <c r="B20" s="86" t="s">
        <v>714</v>
      </c>
      <c r="C20" s="87" t="s">
        <v>719</v>
      </c>
      <c r="D20" s="88" t="s">
        <v>78</v>
      </c>
      <c r="E20" s="86"/>
      <c r="F20" s="87"/>
      <c r="G20" s="88"/>
      <c r="H20" s="86"/>
      <c r="I20" s="87"/>
      <c r="J20" s="88"/>
      <c r="K20" s="86"/>
      <c r="L20" s="109">
        <v>15</v>
      </c>
      <c r="M20" s="109"/>
      <c r="N20" s="109"/>
      <c r="O20" s="109"/>
      <c r="P20" s="110"/>
      <c r="Q20" s="93">
        <f>L20+N20+O20</f>
        <v>15</v>
      </c>
    </row>
    <row r="21" spans="1:17" ht="12.75">
      <c r="A21" s="85" t="s">
        <v>19</v>
      </c>
      <c r="B21" s="86"/>
      <c r="C21" s="87"/>
      <c r="D21" s="88"/>
      <c r="E21" s="86"/>
      <c r="F21" s="87"/>
      <c r="G21" s="88"/>
      <c r="H21" s="86" t="s">
        <v>781</v>
      </c>
      <c r="I21" s="87" t="s">
        <v>645</v>
      </c>
      <c r="J21" s="88" t="s">
        <v>78</v>
      </c>
      <c r="K21" s="86"/>
      <c r="L21" s="109"/>
      <c r="M21" s="109"/>
      <c r="N21" s="83"/>
      <c r="O21" s="109">
        <v>15</v>
      </c>
      <c r="P21" s="110"/>
      <c r="Q21" s="93">
        <f>L21+N21+O21</f>
        <v>15</v>
      </c>
    </row>
    <row r="22" spans="1:17" ht="12.75">
      <c r="A22" s="85" t="s">
        <v>20</v>
      </c>
      <c r="B22" s="86"/>
      <c r="C22" s="87"/>
      <c r="D22" s="88"/>
      <c r="E22" s="86"/>
      <c r="F22" s="87"/>
      <c r="G22" s="88"/>
      <c r="H22" s="86"/>
      <c r="I22" s="87"/>
      <c r="J22" s="88"/>
      <c r="K22" s="86"/>
      <c r="L22" s="109"/>
      <c r="M22" s="83"/>
      <c r="N22" s="83"/>
      <c r="O22" s="109"/>
      <c r="P22" s="110"/>
      <c r="Q22" s="93">
        <f>L22+N22+O22</f>
        <v>0</v>
      </c>
    </row>
    <row r="23" spans="1:17" ht="12.75">
      <c r="A23" s="111" t="s">
        <v>21</v>
      </c>
      <c r="B23" s="90" t="s">
        <v>107</v>
      </c>
      <c r="C23" s="91" t="s">
        <v>108</v>
      </c>
      <c r="D23" s="92" t="s">
        <v>78</v>
      </c>
      <c r="E23" s="90"/>
      <c r="F23" s="91"/>
      <c r="G23" s="92"/>
      <c r="H23" s="90"/>
      <c r="I23" s="91"/>
      <c r="J23" s="92"/>
      <c r="K23" s="90"/>
      <c r="L23" s="112">
        <v>30</v>
      </c>
      <c r="M23" s="113"/>
      <c r="N23" s="113"/>
      <c r="O23" s="112"/>
      <c r="P23" s="114"/>
      <c r="Q23" s="115">
        <f>L23+N23+O23</f>
        <v>30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6" sqref="H6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500</v>
      </c>
      <c r="I1" s="148"/>
      <c r="J1" s="148"/>
      <c r="K1" s="148"/>
      <c r="L1" s="148" t="s">
        <v>499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501</v>
      </c>
      <c r="C5" s="7" t="s">
        <v>502</v>
      </c>
      <c r="D5" s="13" t="s">
        <v>78</v>
      </c>
      <c r="E5" s="23"/>
      <c r="F5" s="7"/>
      <c r="G5" s="13"/>
      <c r="H5" s="23" t="s">
        <v>560</v>
      </c>
      <c r="I5" s="7" t="s">
        <v>564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 t="s">
        <v>560</v>
      </c>
      <c r="C6" s="7" t="s">
        <v>563</v>
      </c>
      <c r="D6" s="13" t="s">
        <v>78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435</v>
      </c>
      <c r="I1" s="148"/>
      <c r="J1" s="148"/>
      <c r="K1" s="148"/>
      <c r="L1" s="148" t="s">
        <v>436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423</v>
      </c>
      <c r="C5" s="7" t="s">
        <v>412</v>
      </c>
      <c r="D5" s="13" t="s">
        <v>78</v>
      </c>
      <c r="E5" s="23" t="s">
        <v>423</v>
      </c>
      <c r="F5" s="7" t="s">
        <v>414</v>
      </c>
      <c r="G5" s="7" t="s">
        <v>78</v>
      </c>
      <c r="H5" s="23" t="s">
        <v>423</v>
      </c>
      <c r="I5" s="7" t="s">
        <v>413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13" sqref="H1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201</v>
      </c>
      <c r="I1" s="148"/>
      <c r="J1" s="148"/>
      <c r="K1" s="148"/>
      <c r="L1" s="148" t="s">
        <v>202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 t="s">
        <v>139</v>
      </c>
      <c r="C5" s="7" t="s">
        <v>140</v>
      </c>
      <c r="D5" s="13" t="s">
        <v>141</v>
      </c>
      <c r="E5" s="23"/>
      <c r="F5" s="7"/>
      <c r="G5" s="13"/>
      <c r="H5" s="23" t="s">
        <v>372</v>
      </c>
      <c r="I5" s="7" t="s">
        <v>380</v>
      </c>
      <c r="J5" s="13" t="s">
        <v>78</v>
      </c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 t="s">
        <v>724</v>
      </c>
      <c r="I6" s="7" t="s">
        <v>725</v>
      </c>
      <c r="J6" s="13" t="s">
        <v>78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 t="s">
        <v>735</v>
      </c>
      <c r="I12" s="12" t="s">
        <v>740</v>
      </c>
      <c r="J12" s="25" t="s">
        <v>141</v>
      </c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22" sqref="H22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199</v>
      </c>
      <c r="I1" s="148"/>
      <c r="J1" s="148"/>
      <c r="K1" s="148"/>
      <c r="L1" s="148" t="s">
        <v>200</v>
      </c>
      <c r="M1" s="148"/>
      <c r="N1" s="149"/>
      <c r="O1" s="147" t="s">
        <v>44</v>
      </c>
      <c r="P1" s="147"/>
      <c r="Q1" s="2">
        <f>Q11+Q18+Q20+Q21+Q22+Q23</f>
        <v>45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/>
      <c r="C5" s="7"/>
      <c r="D5" s="13"/>
      <c r="E5" s="23"/>
      <c r="F5" s="7"/>
      <c r="G5" s="13"/>
      <c r="H5" s="23"/>
      <c r="I5" s="7"/>
      <c r="J5" s="13"/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 t="s">
        <v>643</v>
      </c>
      <c r="C21" s="7" t="s">
        <v>644</v>
      </c>
      <c r="D21" s="13" t="s">
        <v>78</v>
      </c>
      <c r="E21" s="23" t="s">
        <v>643</v>
      </c>
      <c r="F21" s="7" t="s">
        <v>645</v>
      </c>
      <c r="G21" s="13" t="s">
        <v>78</v>
      </c>
      <c r="H21" s="23" t="s">
        <v>650</v>
      </c>
      <c r="I21" s="7" t="s">
        <v>652</v>
      </c>
      <c r="J21" s="13"/>
      <c r="K21" s="23"/>
      <c r="L21" s="14">
        <v>15</v>
      </c>
      <c r="M21" s="14"/>
      <c r="N21" s="6">
        <v>15</v>
      </c>
      <c r="O21" s="14">
        <v>15</v>
      </c>
      <c r="P21" s="30"/>
      <c r="Q21" s="33">
        <f>L21+N21+O21</f>
        <v>45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7" sqref="A7:F7"/>
    </sheetView>
  </sheetViews>
  <sheetFormatPr defaultColWidth="9.140625" defaultRowHeight="12.75"/>
  <cols>
    <col min="1" max="1" width="23.8515625" style="0" customWidth="1"/>
    <col min="4" max="4" width="7.7109375" style="0" customWidth="1"/>
    <col min="7" max="7" width="4.57421875" style="0" customWidth="1"/>
    <col min="10" max="10" width="4.57421875" style="0" customWidth="1"/>
    <col min="13" max="13" width="4.57421875" style="0" customWidth="1"/>
  </cols>
  <sheetData>
    <row r="1" spans="1:6" ht="18">
      <c r="A1" s="154" t="s">
        <v>220</v>
      </c>
      <c r="B1" s="154"/>
      <c r="C1" s="154"/>
      <c r="D1" s="154"/>
      <c r="E1" s="154"/>
      <c r="F1" s="154"/>
    </row>
    <row r="2" spans="1:7" ht="18">
      <c r="A2" s="154" t="s">
        <v>770</v>
      </c>
      <c r="B2" s="155"/>
      <c r="C2" s="155"/>
      <c r="D2" s="155"/>
      <c r="E2" s="155"/>
      <c r="F2" s="155"/>
      <c r="G2" s="155"/>
    </row>
    <row r="3" spans="1:6" ht="18">
      <c r="A3" s="79"/>
      <c r="B3" s="79"/>
      <c r="C3" s="79"/>
      <c r="D3" s="79"/>
      <c r="E3" s="79"/>
      <c r="F3" s="79"/>
    </row>
    <row r="4" spans="1:7" ht="12.75">
      <c r="A4" s="156" t="s">
        <v>771</v>
      </c>
      <c r="B4" s="157"/>
      <c r="C4" s="157"/>
      <c r="D4" s="157"/>
      <c r="E4" s="157"/>
      <c r="F4" s="157"/>
      <c r="G4" s="157"/>
    </row>
    <row r="5" spans="2:13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75">
      <c r="A6" s="155" t="s">
        <v>221</v>
      </c>
      <c r="B6" s="155"/>
      <c r="C6" s="155"/>
      <c r="D6" s="155"/>
      <c r="E6" s="155"/>
      <c r="F6" s="155"/>
      <c r="G6" s="41"/>
      <c r="H6" s="41"/>
      <c r="I6" s="41"/>
      <c r="J6" s="41"/>
      <c r="K6" s="41"/>
      <c r="L6" s="41"/>
      <c r="M6" s="41"/>
    </row>
    <row r="7" spans="1:13" ht="12.75">
      <c r="A7" s="155" t="s">
        <v>222</v>
      </c>
      <c r="B7" s="155"/>
      <c r="C7" s="155"/>
      <c r="D7" s="155"/>
      <c r="E7" s="155"/>
      <c r="F7" s="155"/>
      <c r="G7" s="41"/>
      <c r="H7" s="41"/>
      <c r="I7" s="41"/>
      <c r="J7" s="41"/>
      <c r="K7" s="41"/>
      <c r="L7" s="41"/>
      <c r="M7" s="41"/>
    </row>
    <row r="8" spans="2:13" ht="12.7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75">
      <c r="A9" t="s">
        <v>28</v>
      </c>
      <c r="B9" s="41" t="s">
        <v>12</v>
      </c>
      <c r="C9" s="41" t="s">
        <v>18</v>
      </c>
      <c r="D9" s="41"/>
      <c r="E9" s="41" t="s">
        <v>43</v>
      </c>
      <c r="F9" s="41" t="s">
        <v>40</v>
      </c>
      <c r="G9" s="41"/>
      <c r="H9" s="41"/>
      <c r="I9" s="41"/>
      <c r="J9" s="41"/>
      <c r="K9" s="41"/>
      <c r="L9" s="41"/>
      <c r="M9" s="41"/>
    </row>
    <row r="10" spans="1:13" ht="12.75">
      <c r="A10" t="s">
        <v>223</v>
      </c>
      <c r="B10" s="41" t="s">
        <v>224</v>
      </c>
      <c r="C10" s="41"/>
      <c r="D10" s="41"/>
      <c r="E10" s="41" t="s">
        <v>225</v>
      </c>
      <c r="F10" s="41" t="s">
        <v>226</v>
      </c>
      <c r="G10" s="41"/>
      <c r="H10" s="41"/>
      <c r="I10" s="41"/>
      <c r="J10" s="41"/>
      <c r="K10" s="41"/>
      <c r="L10" s="41"/>
      <c r="M10" s="41"/>
    </row>
    <row r="11" spans="1:13" ht="12.75">
      <c r="A11" t="s">
        <v>157</v>
      </c>
      <c r="B11" s="41"/>
      <c r="C11" s="41" t="s">
        <v>286</v>
      </c>
      <c r="D11" s="41"/>
      <c r="E11" s="41" t="s">
        <v>170</v>
      </c>
      <c r="F11" s="41" t="s">
        <v>304</v>
      </c>
      <c r="G11" s="41"/>
      <c r="H11" s="41"/>
      <c r="I11" s="41"/>
      <c r="J11" s="41"/>
      <c r="K11" s="41"/>
      <c r="L11" s="41"/>
      <c r="M11" s="41"/>
    </row>
    <row r="12" spans="2:13" ht="12.7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2:13" ht="12.7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2:13" ht="12.7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3" ht="12.7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3" ht="12.7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3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2:13" ht="12.7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2:13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2:13" ht="12.7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2:13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2:13" ht="12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2:13" ht="12.7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2:13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</sheetData>
  <mergeCells count="5">
    <mergeCell ref="A1:F1"/>
    <mergeCell ref="A7:F7"/>
    <mergeCell ref="A6:F6"/>
    <mergeCell ref="A2:G2"/>
    <mergeCell ref="A4:G4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8" t="s">
        <v>0</v>
      </c>
      <c r="B1" s="159"/>
      <c r="C1" s="159"/>
      <c r="D1" s="159"/>
      <c r="E1" s="159"/>
      <c r="F1" s="1">
        <v>2007</v>
      </c>
      <c r="G1" s="1"/>
      <c r="H1" s="148" t="s">
        <v>45</v>
      </c>
      <c r="I1" s="148"/>
      <c r="J1" s="148"/>
      <c r="K1" s="148"/>
      <c r="L1" s="148" t="s">
        <v>46</v>
      </c>
      <c r="M1" s="148"/>
      <c r="N1" s="149"/>
      <c r="O1" s="147" t="s">
        <v>44</v>
      </c>
      <c r="P1" s="147"/>
      <c r="Q1" s="2">
        <f>Q11+Q18+Q20+Q21+Q22+Q23</f>
        <v>0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68" t="s">
        <v>1</v>
      </c>
      <c r="B3" s="170" t="s">
        <v>2</v>
      </c>
      <c r="C3" s="150"/>
      <c r="D3" s="167"/>
      <c r="E3" s="170" t="s">
        <v>3</v>
      </c>
      <c r="F3" s="150"/>
      <c r="G3" s="167"/>
      <c r="H3" s="170" t="s">
        <v>4</v>
      </c>
      <c r="I3" s="150"/>
      <c r="J3" s="167"/>
      <c r="K3" s="170" t="s">
        <v>5</v>
      </c>
      <c r="L3" s="150"/>
      <c r="M3" s="167"/>
      <c r="N3" s="170" t="s">
        <v>6</v>
      </c>
      <c r="O3" s="150"/>
      <c r="P3" s="167"/>
      <c r="Q3" s="145" t="s">
        <v>7</v>
      </c>
    </row>
    <row r="4" spans="1:17" ht="12.75">
      <c r="A4" s="169"/>
      <c r="B4" s="21" t="s">
        <v>8</v>
      </c>
      <c r="C4" s="6" t="s">
        <v>9</v>
      </c>
      <c r="D4" s="22"/>
      <c r="E4" s="21" t="s">
        <v>8</v>
      </c>
      <c r="F4" s="6" t="s">
        <v>9</v>
      </c>
      <c r="G4" s="22"/>
      <c r="H4" s="21" t="s">
        <v>8</v>
      </c>
      <c r="I4" s="6" t="s">
        <v>9</v>
      </c>
      <c r="J4" s="22"/>
      <c r="K4" s="21" t="s">
        <v>8</v>
      </c>
      <c r="L4" s="6" t="s">
        <v>9</v>
      </c>
      <c r="M4" s="22"/>
      <c r="N4" s="21" t="s">
        <v>8</v>
      </c>
      <c r="O4" s="6" t="s">
        <v>9</v>
      </c>
      <c r="P4" s="22"/>
      <c r="Q4" s="146"/>
    </row>
    <row r="5" spans="1:17" ht="12.75">
      <c r="A5" s="3" t="s">
        <v>10</v>
      </c>
      <c r="B5" s="23"/>
      <c r="C5" s="7"/>
      <c r="D5" s="13"/>
      <c r="E5" s="23"/>
      <c r="F5" s="7"/>
      <c r="G5" s="13"/>
      <c r="H5" s="23"/>
      <c r="I5" s="7"/>
      <c r="J5" s="13"/>
      <c r="K5" s="23"/>
      <c r="L5" s="7"/>
      <c r="M5" s="13"/>
      <c r="N5" s="23"/>
      <c r="O5" s="7"/>
      <c r="P5" s="13"/>
      <c r="Q5" s="32"/>
    </row>
    <row r="6" spans="1:17" ht="12.75">
      <c r="A6" s="3"/>
      <c r="B6" s="23"/>
      <c r="C6" s="7"/>
      <c r="D6" s="13" t="s">
        <v>13</v>
      </c>
      <c r="E6" s="23"/>
      <c r="F6" s="7"/>
      <c r="G6" s="13" t="s">
        <v>13</v>
      </c>
      <c r="H6" s="23"/>
      <c r="I6" s="7"/>
      <c r="J6" s="13" t="s">
        <v>13</v>
      </c>
      <c r="K6" s="23"/>
      <c r="L6" s="7"/>
      <c r="M6" s="13" t="s">
        <v>13</v>
      </c>
      <c r="N6" s="23"/>
      <c r="O6" s="7"/>
      <c r="P6" s="13" t="s">
        <v>13</v>
      </c>
      <c r="Q6" s="32"/>
    </row>
    <row r="7" spans="1:17" ht="12.75">
      <c r="A7" s="3"/>
      <c r="B7" s="23"/>
      <c r="C7" s="7"/>
      <c r="D7" s="13" t="s">
        <v>13</v>
      </c>
      <c r="E7" s="23"/>
      <c r="F7" s="7"/>
      <c r="G7" s="13" t="s">
        <v>13</v>
      </c>
      <c r="H7" s="23"/>
      <c r="I7" s="7"/>
      <c r="J7" s="13" t="s">
        <v>13</v>
      </c>
      <c r="K7" s="23"/>
      <c r="L7" s="7"/>
      <c r="M7" s="13" t="s">
        <v>13</v>
      </c>
      <c r="N7" s="23"/>
      <c r="O7" s="7"/>
      <c r="P7" s="13" t="s">
        <v>13</v>
      </c>
      <c r="Q7" s="32"/>
    </row>
    <row r="8" spans="1:17" ht="12.75">
      <c r="A8" s="3"/>
      <c r="B8" s="23"/>
      <c r="C8" s="7"/>
      <c r="D8" s="13" t="s">
        <v>13</v>
      </c>
      <c r="E8" s="23"/>
      <c r="F8" s="7"/>
      <c r="G8" s="13" t="s">
        <v>13</v>
      </c>
      <c r="H8" s="23"/>
      <c r="I8" s="7"/>
      <c r="J8" s="13" t="s">
        <v>13</v>
      </c>
      <c r="K8" s="23"/>
      <c r="L8" s="7"/>
      <c r="M8" s="13" t="s">
        <v>13</v>
      </c>
      <c r="N8" s="23"/>
      <c r="O8" s="7"/>
      <c r="P8" s="13" t="s">
        <v>13</v>
      </c>
      <c r="Q8" s="32"/>
    </row>
    <row r="9" spans="1:17" ht="12.75">
      <c r="A9" s="3"/>
      <c r="B9" s="23"/>
      <c r="C9" s="7"/>
      <c r="D9" s="13" t="s">
        <v>13</v>
      </c>
      <c r="E9" s="23"/>
      <c r="F9" s="7"/>
      <c r="G9" s="13" t="s">
        <v>13</v>
      </c>
      <c r="H9" s="23"/>
      <c r="I9" s="7"/>
      <c r="J9" s="13" t="s">
        <v>13</v>
      </c>
      <c r="K9" s="23"/>
      <c r="L9" s="7"/>
      <c r="M9" s="13" t="s">
        <v>13</v>
      </c>
      <c r="N9" s="23"/>
      <c r="O9" s="7"/>
      <c r="P9" s="13" t="s">
        <v>13</v>
      </c>
      <c r="Q9" s="32"/>
    </row>
    <row r="10" spans="1:17" ht="12.75">
      <c r="A10" s="3" t="s">
        <v>22</v>
      </c>
      <c r="B10" s="24"/>
      <c r="C10" s="16"/>
      <c r="D10" s="17"/>
      <c r="E10" s="23"/>
      <c r="F10" s="7"/>
      <c r="G10" s="13"/>
      <c r="H10" s="23"/>
      <c r="I10" s="7"/>
      <c r="J10" s="13"/>
      <c r="K10" s="23"/>
      <c r="L10" s="7"/>
      <c r="M10" s="13"/>
      <c r="N10" s="23"/>
      <c r="O10" s="7"/>
      <c r="P10" s="13"/>
      <c r="Q10" s="33"/>
    </row>
    <row r="11" spans="1:17" ht="12.75">
      <c r="A11" s="8" t="s">
        <v>11</v>
      </c>
      <c r="B11" s="26"/>
      <c r="C11" s="10"/>
      <c r="D11" s="27"/>
      <c r="E11" s="26"/>
      <c r="F11" s="10"/>
      <c r="G11" s="27"/>
      <c r="H11" s="26"/>
      <c r="I11" s="10"/>
      <c r="J11" s="27"/>
      <c r="K11" s="26"/>
      <c r="L11" s="10"/>
      <c r="M11" s="27"/>
      <c r="N11" s="26"/>
      <c r="O11" s="10"/>
      <c r="P11" s="27"/>
      <c r="Q11" s="34">
        <f>C11+F11+I11+L11+O11</f>
        <v>0</v>
      </c>
    </row>
    <row r="12" spans="1:17" ht="12.75">
      <c r="A12" s="11" t="s">
        <v>12</v>
      </c>
      <c r="B12" s="28"/>
      <c r="C12" s="12"/>
      <c r="D12" s="25"/>
      <c r="E12" s="28"/>
      <c r="F12" s="12"/>
      <c r="G12" s="25"/>
      <c r="H12" s="28"/>
      <c r="I12" s="12"/>
      <c r="J12" s="25"/>
      <c r="K12" s="28"/>
      <c r="L12" s="12"/>
      <c r="M12" s="25"/>
      <c r="N12" s="28"/>
      <c r="O12" s="12"/>
      <c r="P12" s="25"/>
      <c r="Q12" s="35"/>
    </row>
    <row r="13" spans="1:17" ht="12.75">
      <c r="A13" s="3"/>
      <c r="B13" s="23"/>
      <c r="C13" s="7"/>
      <c r="D13" s="13"/>
      <c r="E13" s="23"/>
      <c r="F13" s="7"/>
      <c r="G13" s="13"/>
      <c r="H13" s="23"/>
      <c r="I13" s="7"/>
      <c r="J13" s="13"/>
      <c r="K13" s="23"/>
      <c r="L13" s="7"/>
      <c r="M13" s="13"/>
      <c r="N13" s="23"/>
      <c r="O13" s="7"/>
      <c r="P13" s="13"/>
      <c r="Q13" s="33"/>
    </row>
    <row r="14" spans="1:17" ht="12.75">
      <c r="A14" s="3"/>
      <c r="B14" s="23"/>
      <c r="C14" s="7"/>
      <c r="D14" s="13"/>
      <c r="E14" s="23"/>
      <c r="F14" s="7"/>
      <c r="G14" s="13"/>
      <c r="H14" s="23"/>
      <c r="I14" s="7"/>
      <c r="J14" s="13"/>
      <c r="K14" s="23"/>
      <c r="L14" s="7"/>
      <c r="M14" s="13"/>
      <c r="N14" s="23"/>
      <c r="O14" s="7"/>
      <c r="P14" s="13"/>
      <c r="Q14" s="33"/>
    </row>
    <row r="15" spans="1:17" ht="12" customHeight="1">
      <c r="A15" s="3"/>
      <c r="B15" s="23"/>
      <c r="C15" s="7"/>
      <c r="D15" s="13"/>
      <c r="E15" s="23"/>
      <c r="F15" s="7"/>
      <c r="G15" s="13"/>
      <c r="H15" s="23"/>
      <c r="I15" s="7"/>
      <c r="J15" s="13"/>
      <c r="K15" s="23"/>
      <c r="L15" s="7"/>
      <c r="M15" s="13"/>
      <c r="N15" s="23"/>
      <c r="O15" s="7"/>
      <c r="P15" s="13"/>
      <c r="Q15" s="33"/>
    </row>
    <row r="16" spans="1:17" ht="12.75">
      <c r="A16" s="3"/>
      <c r="B16" s="23"/>
      <c r="C16" s="7"/>
      <c r="D16" s="13"/>
      <c r="E16" s="23"/>
      <c r="F16" s="7"/>
      <c r="G16" s="13"/>
      <c r="H16" s="23"/>
      <c r="I16" s="7"/>
      <c r="J16" s="13"/>
      <c r="K16" s="23"/>
      <c r="L16" s="7"/>
      <c r="M16" s="13"/>
      <c r="N16" s="23"/>
      <c r="O16" s="7"/>
      <c r="P16" s="13"/>
      <c r="Q16" s="33"/>
    </row>
    <row r="17" spans="1:17" ht="12.75">
      <c r="A17" s="3" t="s">
        <v>22</v>
      </c>
      <c r="B17" s="3"/>
      <c r="C17" s="7"/>
      <c r="D17" s="5"/>
      <c r="E17" s="3"/>
      <c r="F17" s="7"/>
      <c r="G17" s="5"/>
      <c r="H17" s="3"/>
      <c r="I17" s="7"/>
      <c r="J17" s="5"/>
      <c r="K17" s="3"/>
      <c r="L17" s="7"/>
      <c r="M17" s="5"/>
      <c r="N17" s="3"/>
      <c r="O17" s="7"/>
      <c r="P17" s="5"/>
      <c r="Q17" s="36"/>
    </row>
    <row r="18" spans="1:17" ht="12.75">
      <c r="A18" s="11" t="s">
        <v>11</v>
      </c>
      <c r="B18" s="26"/>
      <c r="C18" s="9"/>
      <c r="D18" s="29"/>
      <c r="E18" s="26"/>
      <c r="F18" s="9"/>
      <c r="G18" s="29"/>
      <c r="H18" s="26"/>
      <c r="I18" s="9"/>
      <c r="J18" s="29"/>
      <c r="K18" s="26"/>
      <c r="L18" s="9"/>
      <c r="M18" s="29"/>
      <c r="N18" s="26"/>
      <c r="O18" s="9"/>
      <c r="P18" s="29"/>
      <c r="Q18" s="34">
        <f>C18+F18+I18+L18+O18</f>
        <v>0</v>
      </c>
    </row>
    <row r="19" spans="1:17" ht="12.75">
      <c r="A19" s="11"/>
      <c r="B19" s="142" t="s">
        <v>2</v>
      </c>
      <c r="C19" s="143"/>
      <c r="D19" s="144"/>
      <c r="E19" s="142" t="s">
        <v>3</v>
      </c>
      <c r="F19" s="143"/>
      <c r="G19" s="144"/>
      <c r="H19" s="142" t="s">
        <v>4</v>
      </c>
      <c r="I19" s="150"/>
      <c r="J19" s="167"/>
      <c r="K19" s="20" t="s">
        <v>14</v>
      </c>
      <c r="L19" s="12" t="s">
        <v>15</v>
      </c>
      <c r="M19" s="141" t="s">
        <v>16</v>
      </c>
      <c r="N19" s="159"/>
      <c r="O19" s="12" t="s">
        <v>17</v>
      </c>
      <c r="P19" s="25"/>
      <c r="Q19" s="35"/>
    </row>
    <row r="20" spans="1:17" ht="12.75">
      <c r="A20" s="3" t="s">
        <v>18</v>
      </c>
      <c r="B20" s="23"/>
      <c r="C20" s="7"/>
      <c r="D20" s="13"/>
      <c r="E20" s="23"/>
      <c r="F20" s="7"/>
      <c r="G20" s="13"/>
      <c r="H20" s="23"/>
      <c r="I20" s="7"/>
      <c r="J20" s="13"/>
      <c r="K20" s="23"/>
      <c r="L20" s="14"/>
      <c r="M20" s="14"/>
      <c r="N20" s="14"/>
      <c r="O20" s="14"/>
      <c r="P20" s="30"/>
      <c r="Q20" s="33">
        <f>L20+N20+O20</f>
        <v>0</v>
      </c>
    </row>
    <row r="21" spans="1:17" ht="12.75">
      <c r="A21" s="3" t="s">
        <v>19</v>
      </c>
      <c r="B21" s="23"/>
      <c r="C21" s="7"/>
      <c r="D21" s="13"/>
      <c r="E21" s="23"/>
      <c r="F21" s="7"/>
      <c r="G21" s="13"/>
      <c r="H21" s="23"/>
      <c r="I21" s="7"/>
      <c r="J21" s="13"/>
      <c r="K21" s="23"/>
      <c r="L21" s="14"/>
      <c r="M21" s="14"/>
      <c r="N21" s="6"/>
      <c r="O21" s="14"/>
      <c r="P21" s="30"/>
      <c r="Q21" s="33">
        <f>L21+N21+O21</f>
        <v>0</v>
      </c>
    </row>
    <row r="22" spans="1:17" ht="12.75">
      <c r="A22" s="3" t="s">
        <v>20</v>
      </c>
      <c r="B22" s="23"/>
      <c r="C22" s="7"/>
      <c r="D22" s="13"/>
      <c r="E22" s="23"/>
      <c r="F22" s="7"/>
      <c r="G22" s="13"/>
      <c r="H22" s="23"/>
      <c r="I22" s="7"/>
      <c r="J22" s="13"/>
      <c r="K22" s="23"/>
      <c r="L22" s="14"/>
      <c r="M22" s="6"/>
      <c r="N22" s="6"/>
      <c r="O22" s="14"/>
      <c r="P22" s="30"/>
      <c r="Q22" s="33">
        <f>L22+N22+O22</f>
        <v>0</v>
      </c>
    </row>
    <row r="23" spans="1:17" ht="12.75">
      <c r="A23" s="15" t="s">
        <v>21</v>
      </c>
      <c r="B23" s="24"/>
      <c r="C23" s="16"/>
      <c r="D23" s="17"/>
      <c r="E23" s="24"/>
      <c r="F23" s="16"/>
      <c r="G23" s="17"/>
      <c r="H23" s="24"/>
      <c r="I23" s="16"/>
      <c r="J23" s="17"/>
      <c r="K23" s="24"/>
      <c r="L23" s="18"/>
      <c r="M23" s="19"/>
      <c r="N23" s="19"/>
      <c r="O23" s="18"/>
      <c r="P23" s="31"/>
      <c r="Q23" s="37">
        <f>L23+N23+O23</f>
        <v>0</v>
      </c>
    </row>
  </sheetData>
  <mergeCells count="15">
    <mergeCell ref="M19:N19"/>
    <mergeCell ref="B19:D19"/>
    <mergeCell ref="Q3:Q4"/>
    <mergeCell ref="O1:P1"/>
    <mergeCell ref="L1:N1"/>
    <mergeCell ref="E19:G19"/>
    <mergeCell ref="H19:J19"/>
    <mergeCell ref="A3:A4"/>
    <mergeCell ref="A1:E1"/>
    <mergeCell ref="K3:M3"/>
    <mergeCell ref="N3:P3"/>
    <mergeCell ref="E3:G3"/>
    <mergeCell ref="H3:J3"/>
    <mergeCell ref="H1:K1"/>
    <mergeCell ref="B3:D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33" sqref="C33"/>
    </sheetView>
  </sheetViews>
  <sheetFormatPr defaultColWidth="9.140625" defaultRowHeight="12.75"/>
  <cols>
    <col min="1" max="1" width="9.140625" style="44" customWidth="1"/>
    <col min="2" max="2" width="19.7109375" style="0" customWidth="1"/>
    <col min="3" max="3" width="7.28125" style="0" customWidth="1"/>
    <col min="5" max="5" width="2.8515625" style="0" customWidth="1"/>
    <col min="6" max="6" width="0.85546875" style="0" customWidth="1"/>
    <col min="8" max="8" width="7.28125" style="0" customWidth="1"/>
    <col min="10" max="10" width="2.8515625" style="0" customWidth="1"/>
    <col min="11" max="11" width="7.421875" style="0" customWidth="1"/>
  </cols>
  <sheetData>
    <row r="1" spans="1:11" ht="12.75">
      <c r="A1" s="50"/>
      <c r="B1" s="159" t="s">
        <v>31</v>
      </c>
      <c r="C1" s="159"/>
      <c r="D1" s="159"/>
      <c r="E1" s="159"/>
      <c r="F1" s="159"/>
      <c r="G1" s="1">
        <v>2007</v>
      </c>
      <c r="H1" s="147" t="s">
        <v>13</v>
      </c>
      <c r="I1" s="147"/>
      <c r="J1" s="147"/>
      <c r="K1" s="43" t="s">
        <v>13</v>
      </c>
    </row>
    <row r="2" spans="1:11" ht="12.75">
      <c r="A2" s="50"/>
      <c r="B2" s="6"/>
      <c r="C2" s="6"/>
      <c r="D2" s="6"/>
      <c r="E2" s="6"/>
      <c r="F2" s="6"/>
      <c r="G2" s="6"/>
      <c r="H2" s="39"/>
      <c r="I2" s="39"/>
      <c r="J2" s="39"/>
      <c r="K2" s="43"/>
    </row>
    <row r="3" spans="1:11" ht="12.75">
      <c r="A3" s="50"/>
      <c r="B3" s="49" t="s">
        <v>32</v>
      </c>
      <c r="C3" s="6"/>
      <c r="D3" s="6"/>
      <c r="E3" s="6"/>
      <c r="F3" s="6"/>
      <c r="G3" s="6"/>
      <c r="H3" s="39"/>
      <c r="I3" s="39"/>
      <c r="J3" s="39"/>
      <c r="K3" s="43"/>
    </row>
    <row r="4" spans="1:11" ht="12.75">
      <c r="A4" s="50"/>
      <c r="B4" s="49" t="s">
        <v>33</v>
      </c>
      <c r="C4" s="6"/>
      <c r="D4" s="6"/>
      <c r="E4" s="6"/>
      <c r="F4" s="6"/>
      <c r="G4" s="6"/>
      <c r="H4" s="39"/>
      <c r="I4" s="39"/>
      <c r="J4" s="39"/>
      <c r="K4" s="43"/>
    </row>
    <row r="5" spans="1:11" ht="12.75">
      <c r="A5" s="50"/>
      <c r="B5" s="4"/>
      <c r="C5" s="4"/>
      <c r="D5" s="4"/>
      <c r="E5" s="4"/>
      <c r="F5" s="4"/>
      <c r="G5" s="4"/>
      <c r="H5" s="4"/>
      <c r="I5" s="4"/>
      <c r="J5" s="4"/>
      <c r="K5" s="4"/>
    </row>
    <row r="6" spans="2:3" ht="12.75">
      <c r="B6" t="s">
        <v>28</v>
      </c>
      <c r="C6" t="s">
        <v>11</v>
      </c>
    </row>
    <row r="9" spans="1:3" ht="12.75">
      <c r="A9" s="44" t="s">
        <v>324</v>
      </c>
      <c r="B9" t="s">
        <v>325</v>
      </c>
      <c r="C9" s="38">
        <f>'Bransgrove R'!Q1</f>
        <v>0</v>
      </c>
    </row>
    <row r="10" spans="1:3" ht="12.75">
      <c r="A10" s="44" t="s">
        <v>102</v>
      </c>
      <c r="B10" t="s">
        <v>348</v>
      </c>
      <c r="C10" s="38">
        <f>'Cass L'!Q1</f>
        <v>50</v>
      </c>
    </row>
    <row r="11" spans="1:3" ht="12.75">
      <c r="A11" s="44" t="s">
        <v>689</v>
      </c>
      <c r="B11" t="s">
        <v>696</v>
      </c>
      <c r="C11" s="38">
        <f>'Coggins M'!Q1</f>
        <v>0</v>
      </c>
    </row>
    <row r="12" spans="1:3" ht="12.75">
      <c r="A12" s="44" t="s">
        <v>53</v>
      </c>
      <c r="B12" t="s">
        <v>23</v>
      </c>
      <c r="C12" s="38">
        <f>'Davis A'!Q1</f>
        <v>390</v>
      </c>
    </row>
    <row r="13" spans="1:3" ht="12.75">
      <c r="A13" s="44" t="s">
        <v>54</v>
      </c>
      <c r="B13" t="s">
        <v>24</v>
      </c>
      <c r="C13" s="38">
        <f>'Day B'!Q1</f>
        <v>390</v>
      </c>
    </row>
    <row r="14" spans="1:3" ht="12.75">
      <c r="A14" s="44" t="s">
        <v>55</v>
      </c>
      <c r="B14" t="s">
        <v>29</v>
      </c>
      <c r="C14" s="38">
        <f>'Gilroy L'!Q1</f>
        <v>340</v>
      </c>
    </row>
    <row r="15" spans="1:3" ht="12.75">
      <c r="A15" s="44" t="s">
        <v>247</v>
      </c>
      <c r="B15" t="s">
        <v>248</v>
      </c>
      <c r="C15" s="38">
        <f>'Gourley G'!Q1</f>
        <v>45</v>
      </c>
    </row>
    <row r="16" spans="1:3" ht="12.75">
      <c r="A16" s="44" t="s">
        <v>56</v>
      </c>
      <c r="B16" t="s">
        <v>25</v>
      </c>
      <c r="C16" s="38">
        <f>'Gunning S'!Q1</f>
        <v>150</v>
      </c>
    </row>
    <row r="17" spans="1:3" ht="12.75">
      <c r="A17" s="44" t="s">
        <v>57</v>
      </c>
      <c r="B17" t="s">
        <v>26</v>
      </c>
      <c r="C17" s="38">
        <f>'Lindsay J'!Q1</f>
        <v>198</v>
      </c>
    </row>
    <row r="18" spans="1:3" ht="12.75">
      <c r="A18" s="44" t="s">
        <v>603</v>
      </c>
      <c r="B18" t="s">
        <v>517</v>
      </c>
      <c r="C18" s="38">
        <f>'McIntyre G'!Q1</f>
        <v>0</v>
      </c>
    </row>
    <row r="19" spans="1:3" ht="12.75">
      <c r="A19" s="44" t="s">
        <v>58</v>
      </c>
      <c r="B19" t="s">
        <v>30</v>
      </c>
      <c r="C19" s="38">
        <f>'Moore J'!Q1</f>
        <v>173</v>
      </c>
    </row>
    <row r="20" spans="1:3" ht="12.75">
      <c r="A20" s="44" t="s">
        <v>690</v>
      </c>
      <c r="B20" t="s">
        <v>694</v>
      </c>
      <c r="C20" s="38">
        <f>'Needham E'!Q1</f>
        <v>0</v>
      </c>
    </row>
    <row r="21" spans="1:3" ht="12.75">
      <c r="A21" s="44" t="s">
        <v>691</v>
      </c>
      <c r="B21" t="s">
        <v>695</v>
      </c>
      <c r="C21" s="38">
        <f>'Palmer A'!Q1</f>
        <v>0</v>
      </c>
    </row>
    <row r="22" spans="1:3" ht="12.75">
      <c r="A22" s="44" t="s">
        <v>59</v>
      </c>
      <c r="B22" t="s">
        <v>27</v>
      </c>
      <c r="C22" s="38">
        <f>'Reid A'!Q1</f>
        <v>390</v>
      </c>
    </row>
    <row r="23" spans="1:3" ht="12.75">
      <c r="A23" s="44" t="s">
        <v>692</v>
      </c>
      <c r="B23" t="s">
        <v>693</v>
      </c>
      <c r="C23" s="38">
        <f>'Rohan P'!Q1</f>
        <v>0</v>
      </c>
    </row>
    <row r="24" spans="1:3" ht="12.75">
      <c r="A24" s="44" t="s">
        <v>104</v>
      </c>
      <c r="B24" t="s">
        <v>103</v>
      </c>
      <c r="C24" s="38">
        <f>'Sheather J'!Q1</f>
        <v>60</v>
      </c>
    </row>
    <row r="25" spans="1:3" ht="12.75">
      <c r="A25" s="44" t="s">
        <v>515</v>
      </c>
      <c r="B25" t="s">
        <v>516</v>
      </c>
      <c r="C25" s="38">
        <f>'Sheville B'!Q1</f>
        <v>0</v>
      </c>
    </row>
    <row r="26" spans="1:3" ht="12.75">
      <c r="A26" s="44" t="s">
        <v>518</v>
      </c>
      <c r="B26" t="s">
        <v>519</v>
      </c>
      <c r="C26" s="38">
        <f>'Steele P'!Q1</f>
        <v>0</v>
      </c>
    </row>
    <row r="27" spans="1:3" ht="12.75">
      <c r="A27" s="44" t="s">
        <v>143</v>
      </c>
      <c r="B27" t="s">
        <v>142</v>
      </c>
      <c r="C27" s="38">
        <f>'Terrell J'!Q1</f>
        <v>0</v>
      </c>
    </row>
    <row r="28" spans="1:3" ht="12.75">
      <c r="A28" s="44" t="s">
        <v>197</v>
      </c>
      <c r="B28" t="s">
        <v>198</v>
      </c>
      <c r="C28" s="38">
        <f>'Walker S'!Q1</f>
        <v>45</v>
      </c>
    </row>
    <row r="30" ht="12.75">
      <c r="C30" s="38">
        <f>SUM(C9:C29)</f>
        <v>2231</v>
      </c>
    </row>
  </sheetData>
  <mergeCells count="2">
    <mergeCell ref="H1:J1"/>
    <mergeCell ref="B1:F1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1">
      <selection activeCell="I10" sqref="I10"/>
    </sheetView>
  </sheetViews>
  <sheetFormatPr defaultColWidth="9.140625" defaultRowHeight="12.75"/>
  <cols>
    <col min="8" max="8" width="12.421875" style="0" customWidth="1"/>
    <col min="9" max="10" width="12.140625" style="0" customWidth="1"/>
    <col min="11" max="11" width="13.57421875" style="0" customWidth="1"/>
  </cols>
  <sheetData>
    <row r="2" spans="1:11" ht="12.75">
      <c r="A2" s="185" t="s">
        <v>634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ht="13.5" thickBot="1"/>
    <row r="4" spans="1:11" ht="13.5" thickBot="1">
      <c r="A4" s="186" t="s">
        <v>627</v>
      </c>
      <c r="B4" s="188" t="s">
        <v>628</v>
      </c>
      <c r="C4" s="189"/>
      <c r="D4" s="190"/>
      <c r="E4" s="188" t="s">
        <v>675</v>
      </c>
      <c r="F4" s="189"/>
      <c r="G4" s="190"/>
      <c r="H4" s="188" t="s">
        <v>629</v>
      </c>
      <c r="I4" s="189"/>
      <c r="J4" s="189"/>
      <c r="K4" s="190"/>
    </row>
    <row r="5" spans="1:12" ht="39" thickBot="1">
      <c r="A5" s="187"/>
      <c r="B5" s="62" t="s">
        <v>702</v>
      </c>
      <c r="C5" s="63" t="s">
        <v>703</v>
      </c>
      <c r="D5" s="60" t="s">
        <v>11</v>
      </c>
      <c r="E5" s="62" t="s">
        <v>702</v>
      </c>
      <c r="F5" s="63" t="s">
        <v>703</v>
      </c>
      <c r="G5" s="61" t="s">
        <v>630</v>
      </c>
      <c r="H5" s="62" t="s">
        <v>631</v>
      </c>
      <c r="I5" s="63" t="s">
        <v>632</v>
      </c>
      <c r="J5" s="63" t="s">
        <v>633</v>
      </c>
      <c r="K5" s="61" t="s">
        <v>703</v>
      </c>
      <c r="L5" s="4"/>
    </row>
    <row r="6" spans="1:11" ht="12.75">
      <c r="A6" s="64">
        <v>2003</v>
      </c>
      <c r="B6" s="65">
        <v>71</v>
      </c>
      <c r="C6" s="6" t="s">
        <v>170</v>
      </c>
      <c r="D6" s="66">
        <v>175</v>
      </c>
      <c r="E6" s="65">
        <v>84</v>
      </c>
      <c r="F6" s="6" t="s">
        <v>170</v>
      </c>
      <c r="G6" s="66">
        <v>1.68</v>
      </c>
      <c r="H6" s="74">
        <v>104</v>
      </c>
      <c r="I6" s="75">
        <v>11</v>
      </c>
      <c r="J6" s="76">
        <v>10.58</v>
      </c>
      <c r="K6" s="78" t="s">
        <v>170</v>
      </c>
    </row>
    <row r="7" spans="1:11" ht="12.75">
      <c r="A7" s="68">
        <v>2004</v>
      </c>
      <c r="B7" s="65">
        <v>55</v>
      </c>
      <c r="C7" s="6" t="s">
        <v>170</v>
      </c>
      <c r="D7" s="66">
        <v>440</v>
      </c>
      <c r="E7" s="65">
        <v>76</v>
      </c>
      <c r="F7" s="6" t="s">
        <v>170</v>
      </c>
      <c r="G7" s="66">
        <v>4.94</v>
      </c>
      <c r="H7" s="65">
        <v>89</v>
      </c>
      <c r="I7" s="6">
        <v>13</v>
      </c>
      <c r="J7" s="77">
        <v>14.61</v>
      </c>
      <c r="K7" s="66" t="s">
        <v>170</v>
      </c>
    </row>
    <row r="8" spans="1:11" ht="12.75">
      <c r="A8" s="68">
        <v>2005</v>
      </c>
      <c r="B8" s="65">
        <v>27</v>
      </c>
      <c r="C8" s="6" t="s">
        <v>170</v>
      </c>
      <c r="D8" s="66">
        <v>1928</v>
      </c>
      <c r="E8" s="65">
        <v>37</v>
      </c>
      <c r="F8" s="6" t="s">
        <v>170</v>
      </c>
      <c r="G8" s="66">
        <v>26.05</v>
      </c>
      <c r="H8" s="65">
        <v>74</v>
      </c>
      <c r="I8" s="6">
        <v>15</v>
      </c>
      <c r="J8" s="77">
        <v>20.27</v>
      </c>
      <c r="K8" s="66" t="s">
        <v>170</v>
      </c>
    </row>
    <row r="9" spans="1:11" ht="12.75">
      <c r="A9" s="68">
        <v>2006</v>
      </c>
      <c r="B9" s="65">
        <v>19</v>
      </c>
      <c r="C9" s="6" t="s">
        <v>170</v>
      </c>
      <c r="D9" s="66">
        <v>2521</v>
      </c>
      <c r="E9" s="65">
        <v>25</v>
      </c>
      <c r="F9" s="6" t="s">
        <v>170</v>
      </c>
      <c r="G9" s="66">
        <v>37.63</v>
      </c>
      <c r="H9" s="65">
        <v>67</v>
      </c>
      <c r="I9" s="69">
        <v>14</v>
      </c>
      <c r="J9" s="77">
        <v>20.9</v>
      </c>
      <c r="K9" s="66" t="s">
        <v>170</v>
      </c>
    </row>
    <row r="10" spans="1:11" ht="12.75">
      <c r="A10" s="68">
        <v>2007</v>
      </c>
      <c r="B10" s="65"/>
      <c r="C10" s="6"/>
      <c r="D10" s="66"/>
      <c r="E10" s="65"/>
      <c r="F10" s="6"/>
      <c r="G10" s="66"/>
      <c r="H10" s="65">
        <v>51</v>
      </c>
      <c r="I10" s="69">
        <v>11</v>
      </c>
      <c r="J10" s="77">
        <f>I10*100/H10</f>
        <v>21.568627450980394</v>
      </c>
      <c r="K10" s="67" t="s">
        <v>704</v>
      </c>
    </row>
    <row r="11" spans="1:11" ht="12.75">
      <c r="A11" s="68"/>
      <c r="B11" s="65"/>
      <c r="C11" s="6"/>
      <c r="D11" s="66"/>
      <c r="E11" s="65"/>
      <c r="F11" s="6"/>
      <c r="G11" s="66"/>
      <c r="H11" s="65"/>
      <c r="I11" s="4"/>
      <c r="J11" s="4"/>
      <c r="K11" s="67"/>
    </row>
    <row r="12" spans="1:11" ht="12.75">
      <c r="A12" s="68"/>
      <c r="B12" s="65"/>
      <c r="C12" s="6"/>
      <c r="D12" s="66"/>
      <c r="E12" s="65"/>
      <c r="F12" s="6"/>
      <c r="G12" s="66"/>
      <c r="H12" s="65"/>
      <c r="I12" s="4"/>
      <c r="J12" s="4"/>
      <c r="K12" s="67"/>
    </row>
    <row r="13" spans="1:11" ht="12.75">
      <c r="A13" s="68"/>
      <c r="B13" s="65"/>
      <c r="C13" s="6"/>
      <c r="D13" s="66"/>
      <c r="E13" s="65"/>
      <c r="F13" s="6"/>
      <c r="G13" s="66"/>
      <c r="H13" s="65"/>
      <c r="I13" s="4"/>
      <c r="J13" s="4"/>
      <c r="K13" s="67"/>
    </row>
    <row r="14" spans="1:11" ht="12.75">
      <c r="A14" s="68"/>
      <c r="B14" s="65"/>
      <c r="C14" s="6"/>
      <c r="D14" s="66"/>
      <c r="E14" s="65"/>
      <c r="F14" s="6"/>
      <c r="G14" s="66"/>
      <c r="H14" s="65"/>
      <c r="I14" s="4"/>
      <c r="J14" s="4"/>
      <c r="K14" s="67"/>
    </row>
    <row r="15" spans="1:11" ht="12.75">
      <c r="A15" s="68"/>
      <c r="B15" s="65"/>
      <c r="C15" s="6"/>
      <c r="D15" s="66"/>
      <c r="E15" s="65"/>
      <c r="F15" s="6"/>
      <c r="G15" s="66"/>
      <c r="H15" s="65"/>
      <c r="I15" s="4"/>
      <c r="J15" s="4"/>
      <c r="K15" s="67"/>
    </row>
    <row r="16" spans="1:11" ht="12.75">
      <c r="A16" s="68"/>
      <c r="B16" s="65"/>
      <c r="C16" s="6"/>
      <c r="D16" s="66"/>
      <c r="E16" s="65"/>
      <c r="F16" s="6"/>
      <c r="G16" s="66"/>
      <c r="H16" s="65"/>
      <c r="I16" s="4"/>
      <c r="J16" s="4"/>
      <c r="K16" s="67"/>
    </row>
    <row r="17" spans="1:11" ht="12.75">
      <c r="A17" s="68"/>
      <c r="B17" s="65"/>
      <c r="C17" s="6"/>
      <c r="D17" s="66"/>
      <c r="E17" s="65"/>
      <c r="F17" s="6"/>
      <c r="G17" s="66"/>
      <c r="H17" s="65"/>
      <c r="I17" s="4"/>
      <c r="J17" s="4"/>
      <c r="K17" s="67"/>
    </row>
    <row r="18" spans="1:11" ht="12.75">
      <c r="A18" s="68"/>
      <c r="B18" s="65"/>
      <c r="C18" s="6"/>
      <c r="D18" s="66"/>
      <c r="E18" s="65"/>
      <c r="F18" s="6"/>
      <c r="G18" s="66"/>
      <c r="H18" s="65"/>
      <c r="I18" s="4"/>
      <c r="J18" s="4"/>
      <c r="K18" s="67"/>
    </row>
    <row r="19" spans="1:11" ht="12.75">
      <c r="A19" s="68"/>
      <c r="B19" s="65"/>
      <c r="C19" s="6"/>
      <c r="D19" s="66"/>
      <c r="E19" s="65"/>
      <c r="F19" s="6"/>
      <c r="G19" s="66"/>
      <c r="H19" s="65"/>
      <c r="I19" s="4"/>
      <c r="J19" s="4"/>
      <c r="K19" s="66"/>
    </row>
    <row r="20" spans="1:11" ht="12.75">
      <c r="A20" s="68"/>
      <c r="B20" s="65"/>
      <c r="C20" s="6"/>
      <c r="D20" s="66"/>
      <c r="E20" s="65"/>
      <c r="F20" s="6"/>
      <c r="G20" s="66"/>
      <c r="H20" s="65"/>
      <c r="I20" s="4"/>
      <c r="J20" s="4"/>
      <c r="K20" s="66"/>
    </row>
    <row r="21" spans="1:11" ht="13.5" thickBot="1">
      <c r="A21" s="70"/>
      <c r="B21" s="71"/>
      <c r="C21" s="73"/>
      <c r="D21" s="72"/>
      <c r="E21" s="71"/>
      <c r="F21" s="73"/>
      <c r="G21" s="72"/>
      <c r="H21" s="71"/>
      <c r="I21" s="73"/>
      <c r="J21" s="73"/>
      <c r="K21" s="72"/>
    </row>
  </sheetData>
  <mergeCells count="5">
    <mergeCell ref="A2:K2"/>
    <mergeCell ref="A4:A5"/>
    <mergeCell ref="B4:D4"/>
    <mergeCell ref="E4:G4"/>
    <mergeCell ref="H4:K4"/>
  </mergeCells>
  <printOptions/>
  <pageMargins left="0.5511811023622047" right="0.5511811023622047" top="0.984251968503937" bottom="0.984251968503937" header="0.5118110236220472" footer="0.5118110236220472"/>
  <pageSetup horizontalDpi="360" verticalDpi="36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18">
      <selection activeCell="D133" sqref="D133"/>
    </sheetView>
  </sheetViews>
  <sheetFormatPr defaultColWidth="9.140625" defaultRowHeight="12.75"/>
  <cols>
    <col min="1" max="1" width="19.140625" style="0" customWidth="1"/>
  </cols>
  <sheetData>
    <row r="1" spans="1:17" ht="12.75">
      <c r="A1" s="191" t="s">
        <v>469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2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9.5" customHeight="1">
      <c r="A4" s="192" t="s">
        <v>470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6" spans="4:17" ht="12.75"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42" t="s">
        <v>8</v>
      </c>
      <c r="O6" s="42" t="s">
        <v>9</v>
      </c>
      <c r="P6" s="42" t="s">
        <v>8</v>
      </c>
      <c r="Q6" s="42" t="s">
        <v>9</v>
      </c>
    </row>
    <row r="8" spans="1:17" ht="12.75">
      <c r="A8" t="s">
        <v>471</v>
      </c>
      <c r="B8" t="s">
        <v>15</v>
      </c>
      <c r="C8" t="s">
        <v>472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3:17" ht="12.75">
      <c r="C9" t="s">
        <v>473</v>
      </c>
      <c r="D9" s="41" t="s">
        <v>661</v>
      </c>
      <c r="E9" s="41" t="s">
        <v>662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3:17" ht="12.75">
      <c r="C10" t="s">
        <v>474</v>
      </c>
      <c r="D10" s="41" t="s">
        <v>640</v>
      </c>
      <c r="E10" s="41" t="s">
        <v>641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4:17" ht="12.75"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12.75">
      <c r="B12" t="s">
        <v>16</v>
      </c>
      <c r="C12" t="s">
        <v>472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3:17" ht="12.75">
      <c r="C13" t="s">
        <v>473</v>
      </c>
      <c r="D13" s="41" t="s">
        <v>640</v>
      </c>
      <c r="E13" s="41" t="s">
        <v>642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3:17" ht="12.75">
      <c r="C14" t="s">
        <v>474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4:17" ht="12.75"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2:17" ht="12.75">
      <c r="B16" t="s">
        <v>17</v>
      </c>
      <c r="C16" t="s">
        <v>472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3:17" ht="12.75">
      <c r="C17" t="s">
        <v>473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3:17" ht="12.75">
      <c r="C18" t="s">
        <v>474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4:17" ht="12.75"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t="s">
        <v>378</v>
      </c>
      <c r="B20" t="s">
        <v>15</v>
      </c>
      <c r="C20" t="s">
        <v>472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3:17" ht="12.75">
      <c r="C21" t="s">
        <v>473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3:17" ht="12.75">
      <c r="C22" t="s">
        <v>474</v>
      </c>
      <c r="D22" s="41" t="s">
        <v>661</v>
      </c>
      <c r="E22" s="41" t="s">
        <v>663</v>
      </c>
      <c r="F22" s="41" t="s">
        <v>850</v>
      </c>
      <c r="G22" s="41" t="s">
        <v>851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4:17" ht="12.75"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2:17" ht="12.75">
      <c r="B24" t="s">
        <v>16</v>
      </c>
      <c r="C24" t="s">
        <v>472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3:17" ht="12.75">
      <c r="C25" t="s">
        <v>473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3:17" ht="12.75">
      <c r="C26" t="s">
        <v>474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4:17" ht="12.75"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2.75">
      <c r="B28" t="s">
        <v>17</v>
      </c>
      <c r="C28" t="s">
        <v>472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3:17" ht="12.75">
      <c r="C29" t="s">
        <v>473</v>
      </c>
      <c r="D29" s="41" t="s">
        <v>661</v>
      </c>
      <c r="E29" s="41" t="s">
        <v>664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3:17" ht="12.75">
      <c r="C30" t="s">
        <v>474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4:17" ht="12.75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2.75">
      <c r="A32" t="s">
        <v>117</v>
      </c>
      <c r="B32" t="s">
        <v>15</v>
      </c>
      <c r="C32" t="s">
        <v>472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3:17" ht="12.75">
      <c r="C33" t="s">
        <v>473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3:17" ht="12.75">
      <c r="C34" t="s">
        <v>474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4:17" ht="12.75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2:17" ht="12.75">
      <c r="B36" t="s">
        <v>16</v>
      </c>
      <c r="C36" t="s">
        <v>472</v>
      </c>
      <c r="D36" s="41" t="s">
        <v>530</v>
      </c>
      <c r="E36" s="41" t="s">
        <v>531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3:17" ht="12.75">
      <c r="C37" t="s">
        <v>473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3:17" ht="12.75">
      <c r="C38" t="s">
        <v>474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4:17" ht="12.7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2:17" ht="12.75">
      <c r="B40" t="s">
        <v>17</v>
      </c>
      <c r="C40" t="s">
        <v>472</v>
      </c>
      <c r="D40" s="41" t="s">
        <v>530</v>
      </c>
      <c r="E40" s="41" t="s">
        <v>532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3:17" ht="12.75">
      <c r="C41" t="s">
        <v>473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3:17" ht="12.75">
      <c r="C42" t="s">
        <v>474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4:17" ht="12.7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2:17" ht="12.75">
      <c r="B44" t="s">
        <v>338</v>
      </c>
      <c r="C44" t="s">
        <v>472</v>
      </c>
      <c r="D44" s="41" t="s">
        <v>530</v>
      </c>
      <c r="E44" s="41" t="s">
        <v>533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3:17" ht="12.75">
      <c r="C45" t="s">
        <v>473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3:17" ht="12.75">
      <c r="C46" t="s">
        <v>474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4:17" ht="12.7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2.75">
      <c r="A48" t="s">
        <v>540</v>
      </c>
      <c r="B48" t="s">
        <v>15</v>
      </c>
      <c r="C48" t="s">
        <v>472</v>
      </c>
      <c r="D48" s="41" t="s">
        <v>530</v>
      </c>
      <c r="E48" s="41" t="s">
        <v>542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3:17" ht="12.75">
      <c r="C49" t="s">
        <v>473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3:17" ht="12.75">
      <c r="C50" t="s">
        <v>474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4:17" ht="12.7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2:17" ht="12.75">
      <c r="B52" t="s">
        <v>16</v>
      </c>
      <c r="C52" t="s">
        <v>472</v>
      </c>
      <c r="D52" s="41" t="s">
        <v>530</v>
      </c>
      <c r="E52" s="41" t="s">
        <v>541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3:17" ht="12.75">
      <c r="C53" t="s">
        <v>473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3:17" ht="12.75">
      <c r="C54" t="s">
        <v>474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4:17" ht="12.7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2:17" ht="12.75">
      <c r="B56" t="s">
        <v>17</v>
      </c>
      <c r="C56" t="s">
        <v>472</v>
      </c>
      <c r="D56" s="41" t="s">
        <v>530</v>
      </c>
      <c r="E56" s="41" t="s">
        <v>543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3:17" ht="12.75">
      <c r="C57" t="s">
        <v>473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3:17" ht="12.75">
      <c r="C58" t="s">
        <v>474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4:17" ht="12.7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2.75">
      <c r="A60" t="s">
        <v>475</v>
      </c>
      <c r="B60" t="s">
        <v>15</v>
      </c>
      <c r="C60" t="s">
        <v>472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3:17" ht="12.75">
      <c r="C61" t="s">
        <v>473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3:17" ht="12.75">
      <c r="C62" t="s">
        <v>474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4:17" ht="12.7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2:17" ht="12.75">
      <c r="B64" t="s">
        <v>16</v>
      </c>
      <c r="C64" t="s">
        <v>472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3:17" ht="12.75">
      <c r="C65" t="s">
        <v>473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3:17" ht="12.75">
      <c r="C66" t="s">
        <v>474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4:17" ht="12.7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12.75">
      <c r="B68" t="s">
        <v>17</v>
      </c>
      <c r="C68" t="s">
        <v>472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3:17" ht="12.75">
      <c r="C69" t="s">
        <v>473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3:17" ht="12.75">
      <c r="C70" t="s">
        <v>474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4:17" ht="12.7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2.75">
      <c r="A72" t="s">
        <v>671</v>
      </c>
      <c r="B72" t="s">
        <v>15</v>
      </c>
      <c r="C72" t="s">
        <v>472</v>
      </c>
      <c r="D72" s="41" t="s">
        <v>661</v>
      </c>
      <c r="E72" s="41" t="s">
        <v>673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3:17" ht="12.75">
      <c r="C73" t="s">
        <v>473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3:17" ht="12.75">
      <c r="C74" t="s">
        <v>474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4:17" ht="12.7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2:17" ht="12.75">
      <c r="B76" t="s">
        <v>16</v>
      </c>
      <c r="C76" t="s">
        <v>472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3:17" ht="12.75">
      <c r="C77" t="s">
        <v>473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3:17" ht="12.75">
      <c r="C78" t="s">
        <v>474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4:17" ht="12.7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2:17" ht="12.75">
      <c r="B80" t="s">
        <v>17</v>
      </c>
      <c r="C80" t="s">
        <v>472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3:17" ht="12.75">
      <c r="C81" t="s">
        <v>473</v>
      </c>
      <c r="D81" s="41" t="s">
        <v>661</v>
      </c>
      <c r="E81" s="41" t="s">
        <v>674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3:17" ht="12.75">
      <c r="C82" t="s">
        <v>474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4:17" ht="12.7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2:17" ht="12.75">
      <c r="B84" t="s">
        <v>338</v>
      </c>
      <c r="C84" t="s">
        <v>472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3:17" ht="12.75">
      <c r="C85" t="s">
        <v>473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3:17" ht="12.75">
      <c r="C86" t="s">
        <v>474</v>
      </c>
      <c r="D86" s="41" t="s">
        <v>661</v>
      </c>
      <c r="E86" s="41" t="s">
        <v>672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4:17" ht="12.7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12.75">
      <c r="A88" t="s">
        <v>162</v>
      </c>
      <c r="B88" t="s">
        <v>15</v>
      </c>
      <c r="C88" t="s">
        <v>472</v>
      </c>
      <c r="D88" s="41" t="s">
        <v>661</v>
      </c>
      <c r="E88" s="41" t="s">
        <v>665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3:17" ht="12.75">
      <c r="C89" t="s">
        <v>473</v>
      </c>
      <c r="D89" s="41" t="s">
        <v>853</v>
      </c>
      <c r="E89" s="41" t="s">
        <v>855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3:17" ht="12.75">
      <c r="C90" t="s">
        <v>474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4:17" ht="12.7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 ht="12.75">
      <c r="B92" t="s">
        <v>16</v>
      </c>
      <c r="C92" t="s">
        <v>472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3:17" ht="12.75">
      <c r="C93" t="s">
        <v>473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3:17" ht="12.75">
      <c r="C94" t="s">
        <v>474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4:17" ht="12.7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2:17" ht="12.75">
      <c r="B96" t="s">
        <v>17</v>
      </c>
      <c r="C96" t="s">
        <v>472</v>
      </c>
      <c r="D96" s="41" t="s">
        <v>853</v>
      </c>
      <c r="E96" s="41" t="s">
        <v>854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3:17" ht="12.75">
      <c r="C97" t="s">
        <v>473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3:17" ht="12.75">
      <c r="C98" t="s">
        <v>474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4:17" ht="12.7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12.75">
      <c r="A100" t="s">
        <v>159</v>
      </c>
      <c r="B100" t="s">
        <v>15</v>
      </c>
      <c r="C100" t="s">
        <v>472</v>
      </c>
      <c r="D100" s="41" t="s">
        <v>530</v>
      </c>
      <c r="E100" s="41" t="s">
        <v>534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3:17" ht="12.75">
      <c r="C101" t="s">
        <v>473</v>
      </c>
      <c r="D101" s="41" t="s">
        <v>635</v>
      </c>
      <c r="E101" s="41" t="s">
        <v>636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3:17" ht="12.75">
      <c r="C102" t="s">
        <v>474</v>
      </c>
      <c r="D102" s="41" t="s">
        <v>661</v>
      </c>
      <c r="E102" s="41" t="s">
        <v>666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4:17" ht="12.7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2:17" ht="12.75">
      <c r="B104" t="s">
        <v>16</v>
      </c>
      <c r="C104" t="s">
        <v>472</v>
      </c>
      <c r="D104" s="41" t="s">
        <v>530</v>
      </c>
      <c r="E104" s="41" t="s">
        <v>535</v>
      </c>
      <c r="F104" s="41" t="s">
        <v>661</v>
      </c>
      <c r="G104" s="41" t="s">
        <v>668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3:17" ht="12.75">
      <c r="C105" t="s">
        <v>473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3:17" ht="12.75">
      <c r="C106" t="s">
        <v>474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4:17" ht="12.7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2:17" ht="12.75">
      <c r="B108" t="s">
        <v>17</v>
      </c>
      <c r="C108" t="s">
        <v>472</v>
      </c>
      <c r="D108" s="41" t="s">
        <v>530</v>
      </c>
      <c r="E108" s="41" t="s">
        <v>536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3:17" ht="12.75">
      <c r="C109" t="s">
        <v>473</v>
      </c>
      <c r="D109" s="41" t="s">
        <v>661</v>
      </c>
      <c r="E109" s="41" t="s">
        <v>667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3:17" ht="12.75">
      <c r="C110" t="s">
        <v>474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4:17" ht="12.7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2.75">
      <c r="A112" t="s">
        <v>637</v>
      </c>
      <c r="B112" t="s">
        <v>15</v>
      </c>
      <c r="C112" t="s">
        <v>472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3:17" ht="12.75">
      <c r="C113" t="s">
        <v>473</v>
      </c>
      <c r="D113" s="41" t="s">
        <v>635</v>
      </c>
      <c r="E113" s="41" t="s">
        <v>638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3:17" ht="12.75">
      <c r="C114" t="s">
        <v>474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4:17" ht="12.7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2:17" ht="12.75">
      <c r="B116" t="s">
        <v>16</v>
      </c>
      <c r="C116" t="s">
        <v>472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3:17" ht="12.75">
      <c r="C117" t="s">
        <v>473</v>
      </c>
      <c r="D117" s="41" t="s">
        <v>635</v>
      </c>
      <c r="E117" s="41" t="s">
        <v>639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3:17" ht="12.75">
      <c r="C118" t="s">
        <v>474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4:17" ht="12.7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2:17" ht="12.75">
      <c r="B120" t="s">
        <v>17</v>
      </c>
      <c r="C120" t="s">
        <v>472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3:17" ht="12.75">
      <c r="C121" t="s">
        <v>473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3:17" ht="12.75">
      <c r="C122" t="s">
        <v>474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4:17" ht="12.7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 ht="12.75">
      <c r="A124" t="s">
        <v>777</v>
      </c>
      <c r="B124" t="s">
        <v>15</v>
      </c>
      <c r="C124" t="s">
        <v>472</v>
      </c>
      <c r="D124" s="41" t="s">
        <v>892</v>
      </c>
      <c r="E124" s="41" t="s">
        <v>778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3:17" ht="12.75">
      <c r="C125" t="s">
        <v>473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3:17" ht="12.75">
      <c r="C126" t="s">
        <v>474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4:17" ht="12.7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2:17" ht="12.75">
      <c r="B128" t="s">
        <v>16</v>
      </c>
      <c r="C128" t="s">
        <v>472</v>
      </c>
      <c r="D128" s="41" t="s">
        <v>893</v>
      </c>
      <c r="E128" s="41" t="s">
        <v>779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3:17" ht="12.75">
      <c r="C129" t="s">
        <v>473</v>
      </c>
      <c r="D129" s="41" t="s">
        <v>853</v>
      </c>
      <c r="E129" s="41" t="s">
        <v>852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3:17" ht="12.75">
      <c r="C130" t="s">
        <v>474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4:17" ht="12.75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2:17" ht="12.75">
      <c r="B132" t="s">
        <v>17</v>
      </c>
      <c r="C132" t="s">
        <v>472</v>
      </c>
      <c r="D132" s="41" t="s">
        <v>893</v>
      </c>
      <c r="E132" s="41" t="s">
        <v>780</v>
      </c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3:17" ht="12.75">
      <c r="C133" t="s">
        <v>473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3:17" ht="12.75">
      <c r="C134" t="s">
        <v>474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4:17" ht="12.7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ht="12.75">
      <c r="A136" t="s">
        <v>537</v>
      </c>
      <c r="B136" t="s">
        <v>15</v>
      </c>
      <c r="C136" t="s">
        <v>472</v>
      </c>
      <c r="D136" s="41" t="s">
        <v>530</v>
      </c>
      <c r="E136" s="41" t="s">
        <v>538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3:17" ht="12.75">
      <c r="C137" t="s">
        <v>473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3:17" ht="12.75">
      <c r="C138" t="s">
        <v>474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4:17" ht="12.75"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2:17" ht="12.75">
      <c r="B140" t="s">
        <v>16</v>
      </c>
      <c r="C140" t="s">
        <v>472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3:17" ht="12.75">
      <c r="C141" t="s">
        <v>473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3:17" ht="12.75">
      <c r="C142" t="s">
        <v>474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4:17" ht="12.7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2:17" ht="12.75">
      <c r="B144" t="s">
        <v>17</v>
      </c>
      <c r="C144" t="s">
        <v>472</v>
      </c>
      <c r="D144" s="41" t="s">
        <v>530</v>
      </c>
      <c r="E144" s="41" t="s">
        <v>539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3:17" ht="12.75">
      <c r="C145" t="s">
        <v>473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3:17" ht="12.75">
      <c r="C146" t="s">
        <v>474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4:17" ht="12.75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2.75">
      <c r="A148" t="s">
        <v>669</v>
      </c>
      <c r="B148" t="s">
        <v>15</v>
      </c>
      <c r="C148" t="s">
        <v>472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3:17" ht="12.75">
      <c r="C149" t="s">
        <v>473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3:17" ht="12.75">
      <c r="C150" t="s">
        <v>474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4:17" ht="12.75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2:17" ht="12.75">
      <c r="B152" t="s">
        <v>17</v>
      </c>
      <c r="C152" t="s">
        <v>472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3:17" ht="12.75">
      <c r="C153" t="s">
        <v>473</v>
      </c>
      <c r="D153" s="41" t="s">
        <v>661</v>
      </c>
      <c r="E153" s="41" t="s">
        <v>670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3:17" ht="12.75">
      <c r="C154" t="s">
        <v>474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4:17" ht="12.75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4:17" ht="12.75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4:17" ht="12.75"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4:17" ht="12.75"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4:17" ht="12.75"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4:5" ht="12.75">
      <c r="D160" s="41"/>
      <c r="E160" s="41"/>
    </row>
    <row r="161" spans="4:5" ht="12.75">
      <c r="D161" s="41"/>
      <c r="E161" s="41"/>
    </row>
    <row r="162" spans="4:5" ht="12.75">
      <c r="D162" s="41"/>
      <c r="E162" s="41"/>
    </row>
    <row r="163" spans="4:5" ht="12.75">
      <c r="D163" s="41"/>
      <c r="E163" s="41"/>
    </row>
    <row r="164" spans="4:5" ht="12.75">
      <c r="D164" s="41"/>
      <c r="E164" s="41"/>
    </row>
    <row r="165" spans="4:5" ht="12.75">
      <c r="D165" s="41"/>
      <c r="E165" s="41"/>
    </row>
    <row r="166" spans="4:5" ht="12.75">
      <c r="D166" s="41"/>
      <c r="E166" s="41"/>
    </row>
    <row r="167" spans="4:5" ht="12.75">
      <c r="D167" s="41"/>
      <c r="E167" s="41"/>
    </row>
    <row r="168" spans="4:5" ht="12.75">
      <c r="D168" s="41"/>
      <c r="E168" s="41"/>
    </row>
    <row r="169" spans="4:5" ht="12.75">
      <c r="D169" s="41"/>
      <c r="E169" s="41"/>
    </row>
    <row r="170" spans="4:5" ht="12.75">
      <c r="D170" s="41"/>
      <c r="E170" s="41"/>
    </row>
  </sheetData>
  <mergeCells count="2">
    <mergeCell ref="A1:Q2"/>
    <mergeCell ref="A4:Q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2">
      <selection activeCell="M12" sqref="M12"/>
    </sheetView>
  </sheetViews>
  <sheetFormatPr defaultColWidth="9.140625" defaultRowHeight="12.75"/>
  <cols>
    <col min="1" max="1" width="16.140625" style="0" customWidth="1"/>
    <col min="4" max="4" width="4.57421875" style="0" customWidth="1"/>
    <col min="7" max="7" width="4.57421875" style="0" customWidth="1"/>
    <col min="10" max="10" width="4.57421875" style="0" customWidth="1"/>
    <col min="13" max="13" width="4.57421875" style="0" customWidth="1"/>
  </cols>
  <sheetData>
    <row r="1" spans="1:11" s="42" customFormat="1" ht="18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="42" customFormat="1" ht="12.75">
      <c r="A2" s="42" t="s">
        <v>13</v>
      </c>
    </row>
    <row r="3" spans="1:11" s="42" customFormat="1" ht="15">
      <c r="A3" s="151" t="s">
        <v>75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="42" customFormat="1" ht="12.75"/>
    <row r="5" spans="1:11" s="42" customFormat="1" ht="15">
      <c r="A5" s="151" t="s">
        <v>38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7" spans="1:13" ht="12.75">
      <c r="A7" s="45"/>
      <c r="B7" s="158" t="s">
        <v>2</v>
      </c>
      <c r="C7" s="159"/>
      <c r="D7" s="160"/>
      <c r="E7" s="158" t="s">
        <v>4</v>
      </c>
      <c r="F7" s="159"/>
      <c r="G7" s="160"/>
      <c r="H7" s="158" t="s">
        <v>35</v>
      </c>
      <c r="I7" s="159"/>
      <c r="J7" s="159"/>
      <c r="K7" s="160"/>
      <c r="L7" s="20"/>
      <c r="M7" s="40"/>
    </row>
    <row r="8" spans="1:13" ht="12.75">
      <c r="A8" s="36"/>
      <c r="B8" s="3"/>
      <c r="C8" s="6"/>
      <c r="D8" s="22"/>
      <c r="E8" s="21"/>
      <c r="F8" s="6"/>
      <c r="G8" s="22"/>
      <c r="H8" s="21"/>
      <c r="I8" s="6"/>
      <c r="J8" s="4"/>
      <c r="K8" s="5"/>
      <c r="L8" s="21" t="s">
        <v>39</v>
      </c>
      <c r="M8" s="5"/>
    </row>
    <row r="9" spans="1:13" ht="12.75">
      <c r="A9" s="36"/>
      <c r="B9" s="21" t="s">
        <v>8</v>
      </c>
      <c r="C9" s="6" t="s">
        <v>9</v>
      </c>
      <c r="D9" s="22" t="s">
        <v>34</v>
      </c>
      <c r="E9" s="21" t="s">
        <v>8</v>
      </c>
      <c r="F9" s="6" t="s">
        <v>9</v>
      </c>
      <c r="G9" s="22" t="s">
        <v>34</v>
      </c>
      <c r="H9" s="21" t="s">
        <v>8</v>
      </c>
      <c r="I9" s="6" t="s">
        <v>9</v>
      </c>
      <c r="J9" s="6" t="s">
        <v>34</v>
      </c>
      <c r="K9" s="22" t="s">
        <v>36</v>
      </c>
      <c r="L9" s="21" t="s">
        <v>9</v>
      </c>
      <c r="M9" s="22" t="s">
        <v>40</v>
      </c>
    </row>
    <row r="10" spans="1:13" ht="12.75">
      <c r="A10" s="46" t="s">
        <v>28</v>
      </c>
      <c r="B10" s="15"/>
      <c r="C10" s="19"/>
      <c r="D10" s="47"/>
      <c r="E10" s="15"/>
      <c r="F10" s="19"/>
      <c r="G10" s="47"/>
      <c r="H10" s="15"/>
      <c r="I10" s="19"/>
      <c r="J10" s="19"/>
      <c r="K10" s="48"/>
      <c r="L10" s="15"/>
      <c r="M10" s="48"/>
    </row>
    <row r="11" spans="1:13" ht="12.75">
      <c r="A11" s="3"/>
      <c r="B11" s="3"/>
      <c r="C11" s="6"/>
      <c r="D11" s="22"/>
      <c r="E11" s="3"/>
      <c r="F11" s="6"/>
      <c r="G11" s="22"/>
      <c r="H11" s="3"/>
      <c r="I11" s="6"/>
      <c r="J11" s="6"/>
      <c r="K11" s="5"/>
      <c r="L11" s="4"/>
      <c r="M11" s="5"/>
    </row>
    <row r="12" spans="1:15" ht="12.75">
      <c r="A12" s="3" t="s">
        <v>580</v>
      </c>
      <c r="B12" s="23" t="s">
        <v>423</v>
      </c>
      <c r="C12" s="7" t="s">
        <v>410</v>
      </c>
      <c r="D12" s="13" t="s">
        <v>78</v>
      </c>
      <c r="E12" s="23" t="s">
        <v>422</v>
      </c>
      <c r="F12" s="7" t="s">
        <v>398</v>
      </c>
      <c r="G12" s="13" t="s">
        <v>78</v>
      </c>
      <c r="H12" s="23" t="s">
        <v>333</v>
      </c>
      <c r="I12" s="7" t="s">
        <v>337</v>
      </c>
      <c r="J12" s="7" t="s">
        <v>78</v>
      </c>
      <c r="K12" s="13" t="s">
        <v>338</v>
      </c>
      <c r="L12" s="7" t="s">
        <v>589</v>
      </c>
      <c r="M12" s="13" t="s">
        <v>169</v>
      </c>
      <c r="N12" s="42">
        <v>435752</v>
      </c>
      <c r="O12" s="42">
        <v>37</v>
      </c>
    </row>
    <row r="13" spans="1:15" ht="12.75">
      <c r="A13" s="3"/>
      <c r="B13" s="23"/>
      <c r="C13" s="7"/>
      <c r="D13" s="13"/>
      <c r="E13" s="23"/>
      <c r="F13" s="7"/>
      <c r="G13" s="13"/>
      <c r="H13" s="23"/>
      <c r="I13" s="7"/>
      <c r="J13" s="7"/>
      <c r="K13" s="13"/>
      <c r="L13" s="7"/>
      <c r="M13" s="13"/>
      <c r="N13" s="42"/>
      <c r="O13" s="42"/>
    </row>
    <row r="14" spans="1:13" ht="12.75">
      <c r="A14" s="3"/>
      <c r="B14" s="3"/>
      <c r="C14" s="6"/>
      <c r="D14" s="22"/>
      <c r="E14" s="3"/>
      <c r="F14" s="6"/>
      <c r="G14" s="22"/>
      <c r="H14" s="3"/>
      <c r="I14" s="6"/>
      <c r="J14" s="6"/>
      <c r="K14" s="5"/>
      <c r="L14" s="4"/>
      <c r="M14" s="5"/>
    </row>
    <row r="15" spans="1:15" ht="12.75">
      <c r="A15" s="3" t="s">
        <v>555</v>
      </c>
      <c r="B15" s="23" t="s">
        <v>476</v>
      </c>
      <c r="C15" s="7" t="s">
        <v>488</v>
      </c>
      <c r="D15" s="13" t="s">
        <v>78</v>
      </c>
      <c r="E15" s="23" t="s">
        <v>476</v>
      </c>
      <c r="F15" s="7" t="s">
        <v>490</v>
      </c>
      <c r="G15" s="13" t="s">
        <v>78</v>
      </c>
      <c r="H15" s="23" t="s">
        <v>476</v>
      </c>
      <c r="I15" s="7" t="s">
        <v>489</v>
      </c>
      <c r="J15" s="7" t="s">
        <v>78</v>
      </c>
      <c r="K15" s="7" t="s">
        <v>16</v>
      </c>
      <c r="L15" s="23" t="s">
        <v>594</v>
      </c>
      <c r="M15" s="13" t="s">
        <v>169</v>
      </c>
      <c r="N15" s="42">
        <v>296115</v>
      </c>
      <c r="O15" s="42">
        <v>49</v>
      </c>
    </row>
    <row r="16" spans="1:15" ht="12.75">
      <c r="A16" s="3"/>
      <c r="B16" s="23"/>
      <c r="C16" s="7"/>
      <c r="D16" s="13"/>
      <c r="E16" s="23"/>
      <c r="F16" s="7"/>
      <c r="G16" s="13"/>
      <c r="H16" s="23"/>
      <c r="I16" s="7"/>
      <c r="J16" s="7"/>
      <c r="K16" s="13"/>
      <c r="L16" s="7"/>
      <c r="M16" s="13"/>
      <c r="N16" s="42"/>
      <c r="O16" s="42"/>
    </row>
    <row r="17" spans="1:15" ht="12.75">
      <c r="A17" s="3" t="s">
        <v>118</v>
      </c>
      <c r="B17" s="23" t="s">
        <v>333</v>
      </c>
      <c r="C17" s="7" t="s">
        <v>467</v>
      </c>
      <c r="D17" s="13" t="s">
        <v>78</v>
      </c>
      <c r="E17" s="23" t="s">
        <v>333</v>
      </c>
      <c r="F17" s="7" t="s">
        <v>468</v>
      </c>
      <c r="G17" s="13" t="s">
        <v>78</v>
      </c>
      <c r="H17" s="23" t="s">
        <v>353</v>
      </c>
      <c r="I17" s="7" t="s">
        <v>355</v>
      </c>
      <c r="J17" s="7" t="s">
        <v>370</v>
      </c>
      <c r="K17" s="13" t="s">
        <v>16</v>
      </c>
      <c r="L17" s="7" t="s">
        <v>587</v>
      </c>
      <c r="M17" s="13" t="s">
        <v>169</v>
      </c>
      <c r="N17" s="42">
        <v>406713</v>
      </c>
      <c r="O17" s="42">
        <v>46</v>
      </c>
    </row>
    <row r="18" spans="1:15" ht="12.75">
      <c r="A18" s="3"/>
      <c r="B18" s="23"/>
      <c r="C18" s="7"/>
      <c r="D18" s="13"/>
      <c r="E18" s="23"/>
      <c r="F18" s="7"/>
      <c r="G18" s="13"/>
      <c r="H18" s="23"/>
      <c r="I18" s="7"/>
      <c r="J18" s="7"/>
      <c r="K18" s="13"/>
      <c r="L18" s="7"/>
      <c r="M18" s="13"/>
      <c r="N18" s="42"/>
      <c r="O18" s="42"/>
    </row>
    <row r="19" spans="1:15" ht="12.75">
      <c r="A19" s="3" t="s">
        <v>579</v>
      </c>
      <c r="B19" s="23" t="s">
        <v>333</v>
      </c>
      <c r="C19" s="7" t="s">
        <v>334</v>
      </c>
      <c r="D19" s="13" t="s">
        <v>78</v>
      </c>
      <c r="E19" s="23" t="s">
        <v>333</v>
      </c>
      <c r="F19" s="7" t="s">
        <v>335</v>
      </c>
      <c r="G19" s="13" t="s">
        <v>78</v>
      </c>
      <c r="H19" s="23" t="s">
        <v>422</v>
      </c>
      <c r="I19" s="7" t="s">
        <v>397</v>
      </c>
      <c r="J19" s="7" t="s">
        <v>78</v>
      </c>
      <c r="K19" s="13" t="s">
        <v>16</v>
      </c>
      <c r="L19" s="7" t="s">
        <v>588</v>
      </c>
      <c r="M19" s="13" t="s">
        <v>169</v>
      </c>
      <c r="N19" s="42">
        <v>406820</v>
      </c>
      <c r="O19" s="42">
        <v>46</v>
      </c>
    </row>
    <row r="20" spans="1:15" ht="12.75">
      <c r="A20" s="3"/>
      <c r="B20" s="23"/>
      <c r="C20" s="7"/>
      <c r="D20" s="13"/>
      <c r="E20" s="23"/>
      <c r="F20" s="7"/>
      <c r="G20" s="13"/>
      <c r="H20" s="23"/>
      <c r="I20" s="7"/>
      <c r="J20" s="7"/>
      <c r="K20" s="13"/>
      <c r="L20" s="7"/>
      <c r="M20" s="13"/>
      <c r="N20" s="42"/>
      <c r="O20" s="42"/>
    </row>
    <row r="21" spans="1:15" ht="12.75">
      <c r="A21" s="3" t="s">
        <v>157</v>
      </c>
      <c r="B21" s="23" t="s">
        <v>501</v>
      </c>
      <c r="C21" s="7" t="s">
        <v>508</v>
      </c>
      <c r="D21" s="13" t="s">
        <v>78</v>
      </c>
      <c r="E21" s="23" t="s">
        <v>422</v>
      </c>
      <c r="F21" s="7" t="s">
        <v>407</v>
      </c>
      <c r="G21" s="13" t="s">
        <v>78</v>
      </c>
      <c r="H21" s="23" t="s">
        <v>476</v>
      </c>
      <c r="I21" s="7" t="s">
        <v>483</v>
      </c>
      <c r="J21" s="7" t="s">
        <v>78</v>
      </c>
      <c r="K21" s="13" t="s">
        <v>338</v>
      </c>
      <c r="L21" s="7" t="s">
        <v>584</v>
      </c>
      <c r="M21" s="13" t="s">
        <v>169</v>
      </c>
      <c r="N21" s="42">
        <v>406792</v>
      </c>
      <c r="O21" s="42">
        <v>45</v>
      </c>
    </row>
    <row r="22" spans="1:13" ht="12.75">
      <c r="A22" s="3"/>
      <c r="B22" s="3"/>
      <c r="C22" s="6"/>
      <c r="D22" s="22"/>
      <c r="E22" s="3"/>
      <c r="F22" s="6"/>
      <c r="G22" s="22"/>
      <c r="H22" s="3"/>
      <c r="I22" s="6"/>
      <c r="J22" s="6"/>
      <c r="K22" s="5"/>
      <c r="L22" s="4"/>
      <c r="M22" s="5"/>
    </row>
    <row r="23" spans="1:15" ht="12.75">
      <c r="A23" s="3" t="s">
        <v>384</v>
      </c>
      <c r="B23" s="23" t="s">
        <v>491</v>
      </c>
      <c r="C23" s="7" t="s">
        <v>492</v>
      </c>
      <c r="D23" s="13" t="s">
        <v>78</v>
      </c>
      <c r="E23" s="23" t="s">
        <v>421</v>
      </c>
      <c r="F23" s="7" t="s">
        <v>385</v>
      </c>
      <c r="G23" s="13" t="s">
        <v>78</v>
      </c>
      <c r="H23" s="23" t="s">
        <v>421</v>
      </c>
      <c r="I23" s="7" t="s">
        <v>386</v>
      </c>
      <c r="J23" s="7" t="s">
        <v>370</v>
      </c>
      <c r="K23" s="13" t="s">
        <v>16</v>
      </c>
      <c r="L23" s="7" t="s">
        <v>593</v>
      </c>
      <c r="M23" s="13" t="s">
        <v>169</v>
      </c>
      <c r="N23" s="42">
        <v>406922</v>
      </c>
      <c r="O23" s="42">
        <v>45</v>
      </c>
    </row>
    <row r="24" spans="1:15" ht="12.75">
      <c r="A24" s="3"/>
      <c r="B24" s="23"/>
      <c r="C24" s="7"/>
      <c r="D24" s="13"/>
      <c r="E24" s="23"/>
      <c r="F24" s="7"/>
      <c r="G24" s="13"/>
      <c r="H24" s="23"/>
      <c r="I24" s="7"/>
      <c r="J24" s="7"/>
      <c r="K24" s="13"/>
      <c r="L24" s="7"/>
      <c r="M24" s="13"/>
      <c r="N24" s="42"/>
      <c r="O24" s="42"/>
    </row>
    <row r="25" spans="1:15" ht="12.75">
      <c r="A25" s="3"/>
      <c r="B25" s="23"/>
      <c r="C25" s="7"/>
      <c r="D25" s="13"/>
      <c r="E25" s="23"/>
      <c r="F25" s="7"/>
      <c r="G25" s="13"/>
      <c r="H25" s="23"/>
      <c r="I25" s="7"/>
      <c r="J25" s="7"/>
      <c r="K25" s="13"/>
      <c r="L25" s="7"/>
      <c r="M25" s="13"/>
      <c r="N25" s="42"/>
      <c r="O25" s="42"/>
    </row>
    <row r="26" spans="1:15" ht="12.75">
      <c r="A26" s="3" t="s">
        <v>378</v>
      </c>
      <c r="B26" s="23" t="s">
        <v>425</v>
      </c>
      <c r="C26" s="7" t="s">
        <v>391</v>
      </c>
      <c r="D26" s="13" t="s">
        <v>78</v>
      </c>
      <c r="E26" s="23" t="s">
        <v>372</v>
      </c>
      <c r="F26" s="7" t="s">
        <v>379</v>
      </c>
      <c r="G26" s="13" t="s">
        <v>78</v>
      </c>
      <c r="H26" s="23" t="s">
        <v>462</v>
      </c>
      <c r="I26" s="7" t="s">
        <v>463</v>
      </c>
      <c r="J26" s="7" t="s">
        <v>78</v>
      </c>
      <c r="K26" s="13" t="s">
        <v>16</v>
      </c>
      <c r="L26" s="7" t="s">
        <v>592</v>
      </c>
      <c r="M26" s="13" t="s">
        <v>578</v>
      </c>
      <c r="N26" s="42">
        <v>406801</v>
      </c>
      <c r="O26" s="42">
        <v>50</v>
      </c>
    </row>
    <row r="27" spans="1:15" ht="12.75">
      <c r="A27" s="3"/>
      <c r="B27" s="23"/>
      <c r="C27" s="7"/>
      <c r="D27" s="13"/>
      <c r="E27" s="23"/>
      <c r="F27" s="7"/>
      <c r="G27" s="13"/>
      <c r="H27" s="23"/>
      <c r="I27" s="7"/>
      <c r="J27" s="7"/>
      <c r="K27" s="13"/>
      <c r="L27" s="7"/>
      <c r="M27" s="13"/>
      <c r="N27" s="42"/>
      <c r="O27" s="42"/>
    </row>
    <row r="28" spans="1:15" ht="12.75">
      <c r="A28" s="3"/>
      <c r="B28" s="23"/>
      <c r="C28" s="7"/>
      <c r="D28" s="13"/>
      <c r="E28" s="23"/>
      <c r="F28" s="7"/>
      <c r="G28" s="7"/>
      <c r="H28" s="23"/>
      <c r="I28" s="7"/>
      <c r="J28" s="7"/>
      <c r="K28" s="13"/>
      <c r="L28" s="7"/>
      <c r="M28" s="13"/>
      <c r="N28" s="42"/>
      <c r="O28" s="42"/>
    </row>
    <row r="29" spans="1:15" ht="12.75">
      <c r="A29" s="3" t="s">
        <v>117</v>
      </c>
      <c r="B29" s="23" t="s">
        <v>501</v>
      </c>
      <c r="C29" s="7" t="s">
        <v>503</v>
      </c>
      <c r="D29" s="13" t="s">
        <v>78</v>
      </c>
      <c r="E29" s="23" t="s">
        <v>353</v>
      </c>
      <c r="F29" s="7" t="s">
        <v>363</v>
      </c>
      <c r="G29" s="13" t="s">
        <v>78</v>
      </c>
      <c r="H29" s="23" t="s">
        <v>421</v>
      </c>
      <c r="I29" s="7" t="s">
        <v>388</v>
      </c>
      <c r="J29" s="7" t="s">
        <v>78</v>
      </c>
      <c r="K29" s="13" t="s">
        <v>16</v>
      </c>
      <c r="L29" s="7" t="s">
        <v>590</v>
      </c>
      <c r="M29" s="13" t="s">
        <v>169</v>
      </c>
      <c r="N29" s="42">
        <v>406796</v>
      </c>
      <c r="O29" s="42">
        <v>58</v>
      </c>
    </row>
    <row r="30" spans="1:15" ht="12.75">
      <c r="A30" s="3"/>
      <c r="B30" s="23"/>
      <c r="C30" s="7"/>
      <c r="D30" s="13"/>
      <c r="E30" s="23"/>
      <c r="F30" s="7"/>
      <c r="G30" s="13"/>
      <c r="H30" s="23"/>
      <c r="J30" s="7"/>
      <c r="K30" s="13"/>
      <c r="L30" s="7"/>
      <c r="M30" s="13"/>
      <c r="N30" s="42"/>
      <c r="O30" s="42"/>
    </row>
    <row r="31" spans="1:15" ht="12.75">
      <c r="A31" s="3" t="s">
        <v>159</v>
      </c>
      <c r="B31" s="23" t="s">
        <v>421</v>
      </c>
      <c r="C31" s="7" t="s">
        <v>387</v>
      </c>
      <c r="D31" s="13" t="s">
        <v>78</v>
      </c>
      <c r="E31" s="23" t="s">
        <v>306</v>
      </c>
      <c r="F31" s="7" t="s">
        <v>307</v>
      </c>
      <c r="G31" s="13" t="s">
        <v>78</v>
      </c>
      <c r="H31" s="23" t="s">
        <v>306</v>
      </c>
      <c r="I31" s="7" t="s">
        <v>308</v>
      </c>
      <c r="J31" s="7" t="s">
        <v>78</v>
      </c>
      <c r="K31" s="13" t="s">
        <v>16</v>
      </c>
      <c r="L31" s="7" t="s">
        <v>582</v>
      </c>
      <c r="M31" s="13" t="s">
        <v>169</v>
      </c>
      <c r="N31" s="42">
        <v>406837</v>
      </c>
      <c r="O31" s="42">
        <v>59</v>
      </c>
    </row>
    <row r="32" spans="1:15" ht="12.75">
      <c r="A32" s="3"/>
      <c r="B32" s="23"/>
      <c r="C32" s="7"/>
      <c r="D32" s="13"/>
      <c r="E32" s="23"/>
      <c r="F32" s="7"/>
      <c r="G32" s="13"/>
      <c r="H32" s="23"/>
      <c r="I32" s="7"/>
      <c r="J32" s="7"/>
      <c r="K32" s="13"/>
      <c r="L32" s="7"/>
      <c r="M32" s="13"/>
      <c r="N32" s="42"/>
      <c r="O32" s="42"/>
    </row>
    <row r="33" spans="1:15" ht="12.75">
      <c r="A33" s="3" t="s">
        <v>376</v>
      </c>
      <c r="B33" s="23" t="s">
        <v>441</v>
      </c>
      <c r="C33" s="7" t="s">
        <v>442</v>
      </c>
      <c r="D33" s="13" t="s">
        <v>78</v>
      </c>
      <c r="E33" s="23" t="s">
        <v>372</v>
      </c>
      <c r="F33" s="7" t="s">
        <v>377</v>
      </c>
      <c r="G33" s="13" t="s">
        <v>78</v>
      </c>
      <c r="H33" s="23" t="s">
        <v>425</v>
      </c>
      <c r="I33" s="7" t="s">
        <v>392</v>
      </c>
      <c r="J33" s="7" t="s">
        <v>78</v>
      </c>
      <c r="K33" s="13" t="s">
        <v>16</v>
      </c>
      <c r="L33" s="7" t="s">
        <v>591</v>
      </c>
      <c r="M33" s="13" t="s">
        <v>169</v>
      </c>
      <c r="N33" s="42">
        <v>406703</v>
      </c>
      <c r="O33" s="42">
        <v>59</v>
      </c>
    </row>
    <row r="34" spans="1:15" ht="12.75">
      <c r="A34" s="3"/>
      <c r="B34" s="23"/>
      <c r="C34" s="7"/>
      <c r="D34" s="13"/>
      <c r="E34" s="23"/>
      <c r="F34" s="7"/>
      <c r="G34" s="13"/>
      <c r="H34" s="23"/>
      <c r="I34" s="7"/>
      <c r="J34" s="7"/>
      <c r="K34" s="13"/>
      <c r="L34" s="7"/>
      <c r="M34" s="13"/>
      <c r="N34" s="42"/>
      <c r="O34" s="42"/>
    </row>
    <row r="35" spans="1:15" ht="12.75">
      <c r="A35" s="3"/>
      <c r="B35" s="23"/>
      <c r="C35" s="7"/>
      <c r="D35" s="13"/>
      <c r="E35" s="23"/>
      <c r="F35" s="7"/>
      <c r="G35" s="13"/>
      <c r="H35" s="23"/>
      <c r="I35" s="7"/>
      <c r="J35" s="7"/>
      <c r="K35" s="13"/>
      <c r="L35" s="7"/>
      <c r="M35" s="13"/>
      <c r="N35" s="42"/>
      <c r="O35" s="42"/>
    </row>
    <row r="36" spans="1:15" ht="12.75">
      <c r="A36" s="3" t="s">
        <v>162</v>
      </c>
      <c r="B36" s="23" t="s">
        <v>491</v>
      </c>
      <c r="C36" s="7" t="s">
        <v>496</v>
      </c>
      <c r="D36" s="13" t="s">
        <v>78</v>
      </c>
      <c r="E36" s="23" t="s">
        <v>476</v>
      </c>
      <c r="F36" s="7" t="s">
        <v>480</v>
      </c>
      <c r="G36" s="13" t="s">
        <v>78</v>
      </c>
      <c r="H36" s="23" t="s">
        <v>306</v>
      </c>
      <c r="I36" s="7" t="s">
        <v>310</v>
      </c>
      <c r="J36" s="7" t="s">
        <v>78</v>
      </c>
      <c r="K36" s="13" t="s">
        <v>16</v>
      </c>
      <c r="L36" s="7" t="s">
        <v>583</v>
      </c>
      <c r="M36" s="13" t="s">
        <v>169</v>
      </c>
      <c r="N36" s="42">
        <v>406903</v>
      </c>
      <c r="O36" s="42">
        <v>67</v>
      </c>
    </row>
    <row r="37" spans="1:14" ht="12.75">
      <c r="A37" s="3"/>
      <c r="B37" s="23"/>
      <c r="C37" s="7"/>
      <c r="D37" s="13"/>
      <c r="E37" s="23"/>
      <c r="F37" s="7"/>
      <c r="G37" s="13"/>
      <c r="H37" s="23"/>
      <c r="I37" s="7"/>
      <c r="J37" s="7"/>
      <c r="K37" s="13"/>
      <c r="L37" s="7"/>
      <c r="M37" s="13"/>
      <c r="N37" s="42"/>
    </row>
    <row r="38" spans="1:14" ht="12.75">
      <c r="A38" s="3"/>
      <c r="B38" s="23"/>
      <c r="C38" s="7"/>
      <c r="D38" s="13"/>
      <c r="E38" s="23"/>
      <c r="F38" s="7"/>
      <c r="G38" s="13"/>
      <c r="H38" s="23"/>
      <c r="I38" s="7"/>
      <c r="J38" s="7"/>
      <c r="K38" s="13"/>
      <c r="L38" s="7"/>
      <c r="M38" s="13"/>
      <c r="N38" s="42"/>
    </row>
    <row r="39" spans="1:14" ht="12.75">
      <c r="A39" s="3"/>
      <c r="B39" s="23"/>
      <c r="C39" s="7"/>
      <c r="D39" s="13"/>
      <c r="E39" s="23"/>
      <c r="F39" s="7"/>
      <c r="G39" s="13"/>
      <c r="H39" s="23"/>
      <c r="I39" s="7"/>
      <c r="J39" s="7"/>
      <c r="K39" s="13"/>
      <c r="L39" s="7"/>
      <c r="M39" s="13"/>
      <c r="N39" s="42"/>
    </row>
    <row r="40" spans="1:15" ht="12.75">
      <c r="A40" s="3" t="s">
        <v>332</v>
      </c>
      <c r="B40" s="23" t="s">
        <v>423</v>
      </c>
      <c r="C40" s="7" t="s">
        <v>409</v>
      </c>
      <c r="D40" s="13" t="s">
        <v>78</v>
      </c>
      <c r="E40" s="23" t="s">
        <v>422</v>
      </c>
      <c r="F40" s="7" t="s">
        <v>395</v>
      </c>
      <c r="G40" s="13" t="s">
        <v>78</v>
      </c>
      <c r="H40" s="23" t="s">
        <v>422</v>
      </c>
      <c r="I40" s="7" t="s">
        <v>396</v>
      </c>
      <c r="J40" s="7" t="s">
        <v>78</v>
      </c>
      <c r="K40" s="13" t="s">
        <v>16</v>
      </c>
      <c r="L40" s="7" t="s">
        <v>585</v>
      </c>
      <c r="M40" s="13" t="s">
        <v>169</v>
      </c>
      <c r="N40" s="42">
        <v>406878</v>
      </c>
      <c r="O40" s="42">
        <v>51</v>
      </c>
    </row>
    <row r="41" spans="1:15" ht="12.75">
      <c r="A41" s="3"/>
      <c r="B41" s="23"/>
      <c r="C41" s="7"/>
      <c r="D41" s="13"/>
      <c r="E41" s="7"/>
      <c r="F41" s="7"/>
      <c r="G41" s="7"/>
      <c r="H41" s="23"/>
      <c r="I41" s="7"/>
      <c r="J41" s="7"/>
      <c r="K41" s="13"/>
      <c r="L41" s="7"/>
      <c r="M41" s="13"/>
      <c r="N41" s="42"/>
      <c r="O41" s="42"/>
    </row>
    <row r="42" spans="1:15" ht="12.75">
      <c r="A42" s="3" t="s">
        <v>411</v>
      </c>
      <c r="B42" s="23" t="s">
        <v>423</v>
      </c>
      <c r="C42" s="7" t="s">
        <v>412</v>
      </c>
      <c r="D42" s="13" t="s">
        <v>78</v>
      </c>
      <c r="E42" s="23" t="s">
        <v>423</v>
      </c>
      <c r="F42" s="7" t="s">
        <v>413</v>
      </c>
      <c r="G42" s="13" t="s">
        <v>78</v>
      </c>
      <c r="H42" s="23" t="s">
        <v>423</v>
      </c>
      <c r="I42" s="7" t="s">
        <v>414</v>
      </c>
      <c r="J42" s="7" t="s">
        <v>78</v>
      </c>
      <c r="K42" s="13" t="s">
        <v>16</v>
      </c>
      <c r="L42" s="7" t="s">
        <v>600</v>
      </c>
      <c r="M42" s="13" t="s">
        <v>581</v>
      </c>
      <c r="N42" s="42">
        <v>406708</v>
      </c>
      <c r="O42" s="42">
        <v>51</v>
      </c>
    </row>
    <row r="43" spans="1:15" ht="12.75">
      <c r="A43" s="3"/>
      <c r="B43" s="23"/>
      <c r="C43" s="7"/>
      <c r="D43" s="13"/>
      <c r="E43" s="7"/>
      <c r="F43" s="7"/>
      <c r="G43" s="7"/>
      <c r="H43" s="23"/>
      <c r="I43" s="7"/>
      <c r="J43" s="7"/>
      <c r="K43" s="13"/>
      <c r="L43" s="7"/>
      <c r="M43" s="13"/>
      <c r="N43" s="42"/>
      <c r="O43" s="42"/>
    </row>
    <row r="44" spans="1:15" ht="12.75">
      <c r="A44" s="3"/>
      <c r="B44" s="23"/>
      <c r="C44" s="7"/>
      <c r="D44" s="13"/>
      <c r="E44" s="41"/>
      <c r="F44" s="41"/>
      <c r="G44" s="41"/>
      <c r="H44" s="23"/>
      <c r="I44" s="7"/>
      <c r="J44" s="7"/>
      <c r="K44" s="13"/>
      <c r="L44" s="7"/>
      <c r="M44" s="13"/>
      <c r="N44" s="42"/>
      <c r="O44" s="42"/>
    </row>
    <row r="45" spans="1:15" ht="12.75">
      <c r="A45" s="3" t="s">
        <v>287</v>
      </c>
      <c r="B45" s="23" t="s">
        <v>501</v>
      </c>
      <c r="C45" s="7" t="s">
        <v>507</v>
      </c>
      <c r="D45" s="13" t="s">
        <v>78</v>
      </c>
      <c r="E45" s="23" t="s">
        <v>443</v>
      </c>
      <c r="F45" s="7" t="s">
        <v>444</v>
      </c>
      <c r="G45" s="13" t="s">
        <v>78</v>
      </c>
      <c r="H45" s="23" t="s">
        <v>476</v>
      </c>
      <c r="I45" s="7" t="s">
        <v>479</v>
      </c>
      <c r="J45" s="7" t="s">
        <v>78</v>
      </c>
      <c r="K45" s="13" t="s">
        <v>16</v>
      </c>
      <c r="L45" s="7" t="s">
        <v>586</v>
      </c>
      <c r="M45" s="13" t="s">
        <v>169</v>
      </c>
      <c r="N45" s="42">
        <v>406901</v>
      </c>
      <c r="O45" s="42">
        <v>56</v>
      </c>
    </row>
    <row r="46" spans="1:15" ht="12.75">
      <c r="A46" s="3"/>
      <c r="B46" s="23"/>
      <c r="C46" s="7"/>
      <c r="D46" s="13"/>
      <c r="E46" s="23"/>
      <c r="F46" s="7"/>
      <c r="G46" s="13"/>
      <c r="H46" s="23"/>
      <c r="I46" s="7"/>
      <c r="J46" s="7"/>
      <c r="K46" s="7"/>
      <c r="L46" s="23"/>
      <c r="M46" s="13"/>
      <c r="N46" s="42"/>
      <c r="O46" s="42"/>
    </row>
    <row r="47" spans="1:15" ht="12.75">
      <c r="A47" s="3"/>
      <c r="B47" s="23"/>
      <c r="C47" s="7"/>
      <c r="D47" s="13"/>
      <c r="E47" s="23"/>
      <c r="F47" s="7"/>
      <c r="G47" s="13"/>
      <c r="H47" s="23"/>
      <c r="I47" s="7"/>
      <c r="J47" s="7"/>
      <c r="K47" s="13"/>
      <c r="L47" s="7"/>
      <c r="M47" s="13"/>
      <c r="N47" s="42"/>
      <c r="O47" s="42"/>
    </row>
    <row r="48" spans="1:13" ht="12.75">
      <c r="A48" s="15"/>
      <c r="B48" s="24"/>
      <c r="C48" s="16"/>
      <c r="D48" s="17"/>
      <c r="E48" s="24"/>
      <c r="F48" s="16"/>
      <c r="G48" s="17"/>
      <c r="H48" s="24"/>
      <c r="I48" s="16"/>
      <c r="J48" s="16"/>
      <c r="K48" s="17"/>
      <c r="L48" s="16"/>
      <c r="M48" s="17"/>
    </row>
    <row r="49" spans="2:13" ht="12.7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t="s">
        <v>41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ht="12.7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12.7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12.7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3" ht="12.7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13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2:13" ht="12.7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2:13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13" ht="12.7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2:13" ht="12.7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2:13" ht="12.7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2:13" ht="12.7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2:13" ht="12.7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2:13" ht="12.7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2:13" ht="12.7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2:13" ht="12.7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2:13" ht="12.7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2:13" ht="12.7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2:13" ht="12.7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2:13" ht="12.7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2:13" ht="12.7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2:13" ht="12.7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2:13" ht="12.7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2:13" ht="12.7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2:13" ht="12.7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</sheetData>
  <mergeCells count="6">
    <mergeCell ref="A3:K3"/>
    <mergeCell ref="A1:K1"/>
    <mergeCell ref="A5:K5"/>
    <mergeCell ref="B7:D7"/>
    <mergeCell ref="E7:G7"/>
    <mergeCell ref="H7:K7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12" sqref="H12"/>
    </sheetView>
  </sheetViews>
  <sheetFormatPr defaultColWidth="9.140625" defaultRowHeight="12.75"/>
  <cols>
    <col min="1" max="1" width="18.421875" style="0" customWidth="1"/>
    <col min="2" max="2" width="9.140625" style="42" customWidth="1"/>
    <col min="3" max="3" width="6.00390625" style="42" customWidth="1"/>
    <col min="4" max="5" width="9.140625" style="42" customWidth="1"/>
    <col min="6" max="6" width="2.140625" style="0" customWidth="1"/>
    <col min="7" max="7" width="5.7109375" style="0" customWidth="1"/>
  </cols>
  <sheetData>
    <row r="1" spans="1:8" ht="12.75">
      <c r="A1" s="152" t="s">
        <v>598</v>
      </c>
      <c r="B1" s="153"/>
      <c r="C1" s="153"/>
      <c r="D1" s="153"/>
      <c r="E1" s="153"/>
      <c r="F1" s="153"/>
      <c r="G1" s="153"/>
      <c r="H1" s="153"/>
    </row>
    <row r="2" spans="1:8" ht="12.75">
      <c r="A2" s="153"/>
      <c r="B2" s="153"/>
      <c r="C2" s="153"/>
      <c r="D2" s="153"/>
      <c r="E2" s="153"/>
      <c r="F2" s="153"/>
      <c r="G2" s="153"/>
      <c r="H2" s="153"/>
    </row>
    <row r="3" ht="12.75">
      <c r="A3" s="42"/>
    </row>
    <row r="4" spans="1:8" ht="15">
      <c r="A4" s="151" t="s">
        <v>597</v>
      </c>
      <c r="B4" s="151"/>
      <c r="C4" s="151"/>
      <c r="D4" s="151"/>
      <c r="E4" s="151"/>
      <c r="F4" s="161"/>
      <c r="G4" s="161"/>
      <c r="H4" s="161"/>
    </row>
    <row r="5" spans="1:8" ht="15">
      <c r="A5" s="57"/>
      <c r="B5" s="57"/>
      <c r="C5" s="57"/>
      <c r="D5" s="57"/>
      <c r="E5" s="57"/>
      <c r="F5" s="58"/>
      <c r="G5" s="58"/>
      <c r="H5" s="58"/>
    </row>
    <row r="6" spans="1:8" ht="15">
      <c r="A6" s="162" t="s">
        <v>599</v>
      </c>
      <c r="B6" s="163"/>
      <c r="C6" s="163"/>
      <c r="D6" s="163"/>
      <c r="E6" s="163"/>
      <c r="F6" s="163"/>
      <c r="G6" s="163"/>
      <c r="H6" s="163"/>
    </row>
    <row r="7" ht="12.75">
      <c r="A7" s="42"/>
    </row>
    <row r="9" spans="1:8" ht="12.75">
      <c r="A9" s="44" t="s">
        <v>28</v>
      </c>
      <c r="B9" s="41" t="s">
        <v>115</v>
      </c>
      <c r="C9" s="41" t="s">
        <v>596</v>
      </c>
      <c r="D9" s="41" t="s">
        <v>8</v>
      </c>
      <c r="E9" s="41" t="s">
        <v>9</v>
      </c>
      <c r="F9" s="44"/>
      <c r="G9" s="41" t="s">
        <v>40</v>
      </c>
      <c r="H9" s="41" t="s">
        <v>43</v>
      </c>
    </row>
    <row r="10" spans="1:8" ht="12.75">
      <c r="A10" s="44"/>
      <c r="B10" s="41"/>
      <c r="C10" s="41"/>
      <c r="D10" s="41"/>
      <c r="E10" s="41"/>
      <c r="F10" s="44"/>
      <c r="G10" s="44"/>
      <c r="H10" s="44"/>
    </row>
    <row r="11" spans="1:8" ht="12.75">
      <c r="A11" s="44" t="s">
        <v>287</v>
      </c>
      <c r="B11" s="41">
        <v>406901</v>
      </c>
      <c r="C11" s="41">
        <v>56</v>
      </c>
      <c r="D11" s="41" t="s">
        <v>560</v>
      </c>
      <c r="E11" s="41" t="s">
        <v>595</v>
      </c>
      <c r="F11" s="44"/>
      <c r="G11" s="41" t="s">
        <v>169</v>
      </c>
      <c r="H11" s="41" t="s">
        <v>225</v>
      </c>
    </row>
    <row r="12" spans="1:8" ht="12.75">
      <c r="A12" s="44"/>
      <c r="B12" s="41"/>
      <c r="C12" s="41"/>
      <c r="D12" s="41"/>
      <c r="E12" s="41"/>
      <c r="F12" s="44"/>
      <c r="G12" s="41"/>
      <c r="H12" s="41"/>
    </row>
    <row r="13" spans="1:8" ht="12.75">
      <c r="A13" s="44" t="s">
        <v>117</v>
      </c>
      <c r="B13" s="41">
        <v>406796</v>
      </c>
      <c r="C13" s="41">
        <v>58</v>
      </c>
      <c r="D13" s="41" t="s">
        <v>612</v>
      </c>
      <c r="E13" s="41" t="s">
        <v>614</v>
      </c>
      <c r="F13" s="44"/>
      <c r="G13" s="41" t="s">
        <v>169</v>
      </c>
      <c r="H13" s="41" t="s">
        <v>621</v>
      </c>
    </row>
    <row r="14" spans="1:8" ht="12.75">
      <c r="A14" s="44"/>
      <c r="B14" s="59"/>
      <c r="C14" s="59"/>
      <c r="D14" s="59"/>
      <c r="E14" s="59"/>
      <c r="F14" s="59"/>
      <c r="G14" s="41"/>
      <c r="H14" s="41"/>
    </row>
    <row r="15" spans="1:8" ht="12.75">
      <c r="A15" s="44" t="s">
        <v>580</v>
      </c>
      <c r="B15" s="41" t="s">
        <v>55</v>
      </c>
      <c r="C15" s="41" t="s">
        <v>615</v>
      </c>
      <c r="D15" s="41" t="s">
        <v>612</v>
      </c>
      <c r="E15" s="41" t="s">
        <v>616</v>
      </c>
      <c r="F15" s="41"/>
      <c r="G15" s="41" t="s">
        <v>169</v>
      </c>
      <c r="H15" s="41" t="s">
        <v>620</v>
      </c>
    </row>
    <row r="16" spans="1:8" ht="12.75">
      <c r="A16" s="44"/>
      <c r="B16" s="41"/>
      <c r="C16" s="41"/>
      <c r="D16" s="41"/>
      <c r="E16" s="41"/>
      <c r="F16" s="41"/>
      <c r="G16" s="41"/>
      <c r="H16" s="41"/>
    </row>
    <row r="17" spans="1:8" ht="12.75">
      <c r="A17" s="44" t="s">
        <v>157</v>
      </c>
      <c r="B17" s="41" t="s">
        <v>59</v>
      </c>
      <c r="C17" s="41" t="s">
        <v>617</v>
      </c>
      <c r="D17" s="41" t="s">
        <v>612</v>
      </c>
      <c r="E17" s="41" t="s">
        <v>676</v>
      </c>
      <c r="F17" s="41"/>
      <c r="G17" s="41" t="s">
        <v>169</v>
      </c>
      <c r="H17" s="41" t="s">
        <v>620</v>
      </c>
    </row>
    <row r="18" spans="1:8" ht="12.75">
      <c r="A18" s="44"/>
      <c r="B18" s="41"/>
      <c r="C18" s="41"/>
      <c r="D18" s="41"/>
      <c r="E18" s="41"/>
      <c r="F18" s="41"/>
      <c r="G18" s="41"/>
      <c r="H18" s="41"/>
    </row>
    <row r="19" spans="1:8" ht="12.75">
      <c r="A19" s="44"/>
      <c r="B19" s="41"/>
      <c r="C19" s="41"/>
      <c r="D19" s="41"/>
      <c r="E19" s="41"/>
      <c r="F19" s="41"/>
      <c r="G19" s="41"/>
      <c r="H19" s="41"/>
    </row>
    <row r="20" spans="1:8" ht="12.75">
      <c r="A20" s="44"/>
      <c r="B20" s="41"/>
      <c r="C20" s="41"/>
      <c r="D20" s="41"/>
      <c r="E20" s="41"/>
      <c r="F20" s="41"/>
      <c r="G20" s="41"/>
      <c r="H20" s="41"/>
    </row>
    <row r="21" spans="1:8" ht="12.75">
      <c r="A21" s="44"/>
      <c r="B21" s="41"/>
      <c r="C21" s="41"/>
      <c r="D21" s="41"/>
      <c r="E21" s="41"/>
      <c r="F21" s="41"/>
      <c r="G21" s="41"/>
      <c r="H21" s="41"/>
    </row>
    <row r="22" spans="1:8" ht="12.75">
      <c r="A22" s="44"/>
      <c r="B22" s="41"/>
      <c r="C22" s="41"/>
      <c r="D22" s="41"/>
      <c r="E22" s="41"/>
      <c r="F22" s="41"/>
      <c r="G22" s="41"/>
      <c r="H22" s="41"/>
    </row>
    <row r="23" spans="1:8" ht="12.75">
      <c r="A23" s="44"/>
      <c r="B23" s="41"/>
      <c r="C23" s="41"/>
      <c r="D23" s="41"/>
      <c r="E23" s="41"/>
      <c r="F23" s="41"/>
      <c r="G23" s="41"/>
      <c r="H23" s="41"/>
    </row>
    <row r="24" spans="1:8" ht="12.75">
      <c r="A24" s="44"/>
      <c r="B24" s="41"/>
      <c r="C24" s="41"/>
      <c r="D24" s="41"/>
      <c r="E24" s="41"/>
      <c r="F24" s="41"/>
      <c r="G24" s="41"/>
      <c r="H24" s="41"/>
    </row>
    <row r="25" spans="1:8" ht="12.75">
      <c r="A25" s="44"/>
      <c r="B25" s="41"/>
      <c r="C25" s="41"/>
      <c r="D25" s="41"/>
      <c r="E25" s="41"/>
      <c r="F25" s="41"/>
      <c r="G25" s="41"/>
      <c r="H25" s="41"/>
    </row>
    <row r="26" spans="1:8" ht="12.75">
      <c r="A26" s="44"/>
      <c r="B26" s="41"/>
      <c r="C26" s="41"/>
      <c r="D26" s="41"/>
      <c r="E26" s="41"/>
      <c r="F26" s="41"/>
      <c r="G26" s="41"/>
      <c r="H26" s="41"/>
    </row>
    <row r="27" spans="1:8" ht="12.75">
      <c r="A27" s="44"/>
      <c r="B27" s="41"/>
      <c r="C27" s="41"/>
      <c r="D27" s="41"/>
      <c r="E27" s="41"/>
      <c r="F27" s="41"/>
      <c r="G27" s="41"/>
      <c r="H27" s="41"/>
    </row>
    <row r="28" spans="1:8" ht="12.75">
      <c r="A28" s="44"/>
      <c r="B28" s="41"/>
      <c r="C28" s="41"/>
      <c r="D28" s="41"/>
      <c r="E28" s="41"/>
      <c r="F28" s="41"/>
      <c r="G28" s="41"/>
      <c r="H28" s="41"/>
    </row>
    <row r="29" spans="1:8" ht="12.75">
      <c r="A29" s="44"/>
      <c r="B29" s="41"/>
      <c r="C29" s="41"/>
      <c r="D29" s="41"/>
      <c r="E29" s="41"/>
      <c r="F29" s="41"/>
      <c r="G29" s="41"/>
      <c r="H29" s="41"/>
    </row>
    <row r="30" spans="1:8" ht="12.75">
      <c r="A30" s="44"/>
      <c r="B30" s="41"/>
      <c r="C30" s="41"/>
      <c r="D30" s="41"/>
      <c r="E30" s="41"/>
      <c r="F30" s="41"/>
      <c r="G30" s="41"/>
      <c r="H30" s="41"/>
    </row>
    <row r="31" spans="1:8" ht="12.75">
      <c r="A31" s="44"/>
      <c r="B31" s="41"/>
      <c r="C31" s="41"/>
      <c r="D31" s="41"/>
      <c r="E31" s="41"/>
      <c r="F31" s="41"/>
      <c r="G31" s="41"/>
      <c r="H31" s="41"/>
    </row>
    <row r="32" spans="1:8" ht="12.75">
      <c r="A32" s="44"/>
      <c r="B32" s="41"/>
      <c r="C32" s="41"/>
      <c r="D32" s="41"/>
      <c r="E32" s="41"/>
      <c r="F32" s="41"/>
      <c r="G32" s="41"/>
      <c r="H32" s="41"/>
    </row>
    <row r="33" spans="1:8" ht="12.75">
      <c r="A33" s="44"/>
      <c r="B33" s="41"/>
      <c r="C33" s="41"/>
      <c r="D33" s="41"/>
      <c r="E33" s="41"/>
      <c r="F33" s="41"/>
      <c r="G33" s="41"/>
      <c r="H33" s="41"/>
    </row>
    <row r="34" spans="1:8" ht="12.75">
      <c r="A34" s="44"/>
      <c r="B34" s="41"/>
      <c r="C34" s="41"/>
      <c r="D34" s="41"/>
      <c r="E34" s="41"/>
      <c r="F34" s="41"/>
      <c r="G34" s="41"/>
      <c r="H34" s="41"/>
    </row>
    <row r="35" spans="1:8" ht="12.75">
      <c r="A35" s="44"/>
      <c r="B35" s="41"/>
      <c r="C35" s="41"/>
      <c r="D35" s="41"/>
      <c r="E35" s="41"/>
      <c r="F35" s="41"/>
      <c r="G35" s="41"/>
      <c r="H35" s="41"/>
    </row>
    <row r="36" spans="1:8" ht="12.75">
      <c r="A36" s="44"/>
      <c r="B36" s="41"/>
      <c r="C36" s="41"/>
      <c r="D36" s="41"/>
      <c r="E36" s="41"/>
      <c r="F36" s="41"/>
      <c r="G36" s="41"/>
      <c r="H36" s="41"/>
    </row>
    <row r="37" spans="1:8" ht="12.75">
      <c r="A37" s="44"/>
      <c r="B37" s="41"/>
      <c r="C37" s="41"/>
      <c r="D37" s="41"/>
      <c r="E37" s="41"/>
      <c r="F37" s="41"/>
      <c r="G37" s="41"/>
      <c r="H37" s="41"/>
    </row>
    <row r="38" spans="1:8" ht="12.75">
      <c r="A38" s="44"/>
      <c r="B38" s="41"/>
      <c r="C38" s="41"/>
      <c r="D38" s="41"/>
      <c r="E38" s="41"/>
      <c r="F38" s="41"/>
      <c r="G38" s="41"/>
      <c r="H38" s="41"/>
    </row>
    <row r="39" spans="1:8" ht="12.75">
      <c r="A39" s="44"/>
      <c r="B39" s="41"/>
      <c r="C39" s="41"/>
      <c r="D39" s="41"/>
      <c r="E39" s="41"/>
      <c r="F39" s="41"/>
      <c r="G39" s="41"/>
      <c r="H39" s="41"/>
    </row>
    <row r="40" spans="1:8" ht="12.75">
      <c r="A40" s="44"/>
      <c r="B40" s="41"/>
      <c r="C40" s="41"/>
      <c r="D40" s="41"/>
      <c r="E40" s="41"/>
      <c r="F40" s="41"/>
      <c r="G40" s="41"/>
      <c r="H40" s="41"/>
    </row>
    <row r="41" spans="1:8" ht="12.75">
      <c r="A41" s="44"/>
      <c r="B41" s="41"/>
      <c r="C41" s="41"/>
      <c r="D41" s="41"/>
      <c r="E41" s="41"/>
      <c r="F41" s="41"/>
      <c r="G41" s="41"/>
      <c r="H41" s="41"/>
    </row>
    <row r="42" spans="1:8" ht="12.75">
      <c r="A42" s="44"/>
      <c r="B42" s="41"/>
      <c r="C42" s="41"/>
      <c r="D42" s="41"/>
      <c r="E42" s="41"/>
      <c r="F42" s="41"/>
      <c r="G42" s="41"/>
      <c r="H42" s="41"/>
    </row>
    <row r="43" spans="6:8" ht="12.75">
      <c r="F43" s="42"/>
      <c r="G43" s="42"/>
      <c r="H43" s="42"/>
    </row>
    <row r="44" spans="6:8" ht="12.75">
      <c r="F44" s="42"/>
      <c r="G44" s="42"/>
      <c r="H44" s="42"/>
    </row>
  </sheetData>
  <mergeCells count="3">
    <mergeCell ref="A4:H4"/>
    <mergeCell ref="A1:H2"/>
    <mergeCell ref="A6:H6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732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U19" sqref="U19"/>
    </sheetView>
  </sheetViews>
  <sheetFormatPr defaultColWidth="9.140625" defaultRowHeight="12.75"/>
  <cols>
    <col min="1" max="1" width="15.8515625" style="0" customWidth="1"/>
    <col min="2" max="2" width="7.140625" style="0" customWidth="1"/>
    <col min="3" max="4" width="3.421875" style="0" customWidth="1"/>
    <col min="5" max="5" width="8.57421875" style="0" customWidth="1"/>
    <col min="6" max="6" width="7.140625" style="0" customWidth="1"/>
    <col min="7" max="8" width="3.57421875" style="0" customWidth="1"/>
    <col min="9" max="9" width="8.57421875" style="0" customWidth="1"/>
    <col min="10" max="10" width="7.140625" style="0" customWidth="1"/>
    <col min="11" max="11" width="3.8515625" style="0" customWidth="1"/>
    <col min="12" max="12" width="3.7109375" style="0" customWidth="1"/>
    <col min="13" max="13" width="7.7109375" style="0" customWidth="1"/>
    <col min="14" max="14" width="7.140625" style="0" customWidth="1"/>
    <col min="15" max="15" width="3.7109375" style="0" customWidth="1"/>
    <col min="16" max="16" width="3.57421875" style="0" customWidth="1"/>
    <col min="17" max="17" width="6.421875" style="0" customWidth="1"/>
    <col min="18" max="18" width="6.8515625" style="0" customWidth="1"/>
    <col min="19" max="19" width="5.57421875" style="0" customWidth="1"/>
    <col min="20" max="20" width="6.57421875" style="0" customWidth="1"/>
    <col min="21" max="21" width="6.7109375" style="0" customWidth="1"/>
  </cols>
  <sheetData>
    <row r="1" spans="1:21" ht="12.75">
      <c r="A1" s="164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18"/>
      <c r="S1" s="118"/>
      <c r="T1" s="118"/>
      <c r="U1" s="80"/>
    </row>
    <row r="2" spans="1:2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18"/>
      <c r="S2" s="118"/>
      <c r="T2" s="118"/>
      <c r="U2" s="80"/>
    </row>
    <row r="3" spans="1:21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118"/>
      <c r="T3" s="118"/>
      <c r="U3" s="80"/>
    </row>
    <row r="4" spans="1:21" ht="12.75">
      <c r="A4" s="165" t="s">
        <v>51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18"/>
      <c r="S4" s="118"/>
      <c r="T4" s="118"/>
      <c r="U4" s="80"/>
    </row>
    <row r="5" spans="1:2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80"/>
    </row>
    <row r="6" spans="1:21" ht="12.75">
      <c r="A6" s="121"/>
      <c r="B6" s="166" t="s">
        <v>50</v>
      </c>
      <c r="C6" s="138"/>
      <c r="D6" s="138"/>
      <c r="E6" s="139"/>
      <c r="F6" s="166" t="s">
        <v>47</v>
      </c>
      <c r="G6" s="138"/>
      <c r="H6" s="138"/>
      <c r="I6" s="139"/>
      <c r="J6" s="166" t="s">
        <v>48</v>
      </c>
      <c r="K6" s="138"/>
      <c r="L6" s="138"/>
      <c r="M6" s="139"/>
      <c r="N6" s="166" t="s">
        <v>49</v>
      </c>
      <c r="O6" s="138"/>
      <c r="P6" s="138"/>
      <c r="Q6" s="139"/>
      <c r="R6" s="122" t="s">
        <v>831</v>
      </c>
      <c r="S6" s="119" t="s">
        <v>40</v>
      </c>
      <c r="T6" s="119" t="s">
        <v>52</v>
      </c>
      <c r="U6" s="135" t="s">
        <v>828</v>
      </c>
    </row>
    <row r="7" spans="1:21" ht="12.75">
      <c r="A7" s="123"/>
      <c r="B7" s="124"/>
      <c r="C7" s="125"/>
      <c r="D7" s="125"/>
      <c r="E7" s="126"/>
      <c r="F7" s="124"/>
      <c r="G7" s="125"/>
      <c r="H7" s="125"/>
      <c r="I7" s="126"/>
      <c r="J7" s="124"/>
      <c r="K7" s="125"/>
      <c r="L7" s="125"/>
      <c r="M7" s="126"/>
      <c r="N7" s="124"/>
      <c r="O7" s="125"/>
      <c r="P7" s="125"/>
      <c r="Q7" s="126"/>
      <c r="R7" s="124"/>
      <c r="S7" s="125"/>
      <c r="T7" s="125"/>
      <c r="U7" s="136"/>
    </row>
    <row r="8" spans="1:21" ht="12.75">
      <c r="A8" s="127" t="s">
        <v>758</v>
      </c>
      <c r="B8" s="128" t="s">
        <v>755</v>
      </c>
      <c r="C8" s="116" t="s">
        <v>78</v>
      </c>
      <c r="D8" s="116" t="s">
        <v>15</v>
      </c>
      <c r="E8" s="129" t="s">
        <v>759</v>
      </c>
      <c r="F8" s="128"/>
      <c r="G8" s="116"/>
      <c r="H8" s="116"/>
      <c r="I8" s="129"/>
      <c r="J8" s="128"/>
      <c r="K8" s="116"/>
      <c r="L8" s="116"/>
      <c r="M8" s="129"/>
      <c r="N8" s="128"/>
      <c r="O8" s="116"/>
      <c r="P8" s="116"/>
      <c r="Q8" s="129"/>
      <c r="R8" s="128" t="s">
        <v>169</v>
      </c>
      <c r="S8" s="116" t="s">
        <v>169</v>
      </c>
      <c r="T8" s="116" t="s">
        <v>848</v>
      </c>
      <c r="U8" s="126" t="s">
        <v>849</v>
      </c>
    </row>
    <row r="9" spans="1:21" ht="12.75">
      <c r="A9" s="130"/>
      <c r="B9" s="124"/>
      <c r="C9" s="125"/>
      <c r="D9" s="125"/>
      <c r="E9" s="126"/>
      <c r="F9" s="124"/>
      <c r="G9" s="125"/>
      <c r="H9" s="125"/>
      <c r="I9" s="126"/>
      <c r="J9" s="124"/>
      <c r="K9" s="125"/>
      <c r="L9" s="125"/>
      <c r="M9" s="126"/>
      <c r="N9" s="124"/>
      <c r="O9" s="125"/>
      <c r="P9" s="125"/>
      <c r="Q9" s="126"/>
      <c r="R9" s="124"/>
      <c r="S9" s="125"/>
      <c r="T9" s="125"/>
      <c r="U9" s="126"/>
    </row>
    <row r="10" spans="1:21" ht="12.75">
      <c r="A10" s="127" t="s">
        <v>287</v>
      </c>
      <c r="B10" s="128" t="s">
        <v>726</v>
      </c>
      <c r="C10" s="116" t="s">
        <v>78</v>
      </c>
      <c r="D10" s="116" t="s">
        <v>338</v>
      </c>
      <c r="E10" s="129" t="s">
        <v>729</v>
      </c>
      <c r="F10" s="128" t="s">
        <v>781</v>
      </c>
      <c r="G10" s="116" t="s">
        <v>78</v>
      </c>
      <c r="H10" s="116" t="s">
        <v>15</v>
      </c>
      <c r="I10" s="129" t="s">
        <v>782</v>
      </c>
      <c r="J10" s="128"/>
      <c r="K10" s="116"/>
      <c r="L10" s="116"/>
      <c r="M10" s="129"/>
      <c r="N10" s="128"/>
      <c r="O10" s="116"/>
      <c r="P10" s="116"/>
      <c r="Q10" s="129"/>
      <c r="R10" s="128"/>
      <c r="S10" s="116"/>
      <c r="T10" s="116"/>
      <c r="U10" s="126"/>
    </row>
    <row r="11" spans="1:21" ht="12.75">
      <c r="A11" s="127"/>
      <c r="B11" s="128"/>
      <c r="C11" s="116"/>
      <c r="D11" s="116"/>
      <c r="E11" s="129"/>
      <c r="F11" s="128"/>
      <c r="G11" s="116"/>
      <c r="H11" s="116"/>
      <c r="I11" s="129"/>
      <c r="J11" s="128"/>
      <c r="K11" s="116"/>
      <c r="L11" s="116"/>
      <c r="M11" s="129"/>
      <c r="N11" s="128"/>
      <c r="O11" s="116"/>
      <c r="P11" s="116"/>
      <c r="Q11" s="129"/>
      <c r="R11" s="116"/>
      <c r="S11" s="116"/>
      <c r="T11" s="116"/>
      <c r="U11" s="126"/>
    </row>
    <row r="12" spans="1:21" ht="12.75">
      <c r="A12" s="127" t="s">
        <v>671</v>
      </c>
      <c r="B12" s="128" t="s">
        <v>755</v>
      </c>
      <c r="C12" s="116" t="s">
        <v>78</v>
      </c>
      <c r="D12" s="116" t="s">
        <v>15</v>
      </c>
      <c r="E12" s="129" t="s">
        <v>757</v>
      </c>
      <c r="F12" s="128"/>
      <c r="G12" s="116"/>
      <c r="H12" s="116"/>
      <c r="I12" s="129"/>
      <c r="J12" s="128"/>
      <c r="K12" s="116"/>
      <c r="L12" s="116"/>
      <c r="M12" s="129"/>
      <c r="N12" s="128"/>
      <c r="O12" s="116"/>
      <c r="P12" s="116"/>
      <c r="Q12" s="129"/>
      <c r="R12" s="128"/>
      <c r="S12" s="116"/>
      <c r="T12" s="116"/>
      <c r="U12" s="126"/>
    </row>
    <row r="13" spans="1:21" ht="12.75">
      <c r="A13" s="127"/>
      <c r="B13" s="128"/>
      <c r="C13" s="116"/>
      <c r="D13" s="116"/>
      <c r="E13" s="129"/>
      <c r="F13" s="128"/>
      <c r="G13" s="116"/>
      <c r="H13" s="116"/>
      <c r="I13" s="129"/>
      <c r="J13" s="128"/>
      <c r="K13" s="116"/>
      <c r="L13" s="116"/>
      <c r="M13" s="129"/>
      <c r="N13" s="128"/>
      <c r="O13" s="116"/>
      <c r="P13" s="116"/>
      <c r="Q13" s="129"/>
      <c r="R13" s="116"/>
      <c r="S13" s="116"/>
      <c r="T13" s="116"/>
      <c r="U13" s="126"/>
    </row>
    <row r="14" spans="1:21" ht="12.75">
      <c r="A14" s="127" t="s">
        <v>384</v>
      </c>
      <c r="B14" s="128" t="s">
        <v>832</v>
      </c>
      <c r="C14" s="116" t="s">
        <v>78</v>
      </c>
      <c r="D14" s="116" t="s">
        <v>15</v>
      </c>
      <c r="E14" s="129" t="s">
        <v>833</v>
      </c>
      <c r="F14" s="128"/>
      <c r="G14" s="116"/>
      <c r="H14" s="116"/>
      <c r="I14" s="129"/>
      <c r="J14" s="128" t="s">
        <v>752</v>
      </c>
      <c r="K14" s="116" t="s">
        <v>78</v>
      </c>
      <c r="L14" s="116" t="s">
        <v>15</v>
      </c>
      <c r="M14" s="129" t="s">
        <v>813</v>
      </c>
      <c r="N14" s="128" t="s">
        <v>844</v>
      </c>
      <c r="O14" s="116" t="s">
        <v>78</v>
      </c>
      <c r="P14" s="116" t="s">
        <v>15</v>
      </c>
      <c r="Q14" s="129" t="s">
        <v>845</v>
      </c>
      <c r="R14" s="116" t="s">
        <v>169</v>
      </c>
      <c r="S14" s="116" t="s">
        <v>169</v>
      </c>
      <c r="T14" s="116"/>
      <c r="U14" s="126" t="s">
        <v>868</v>
      </c>
    </row>
    <row r="15" spans="1:21" ht="12.75">
      <c r="A15" s="127"/>
      <c r="B15" s="128"/>
      <c r="C15" s="116"/>
      <c r="D15" s="116"/>
      <c r="E15" s="129"/>
      <c r="F15" s="128"/>
      <c r="G15" s="116"/>
      <c r="H15" s="116"/>
      <c r="I15" s="129"/>
      <c r="J15" s="128"/>
      <c r="K15" s="116"/>
      <c r="L15" s="116"/>
      <c r="M15" s="129"/>
      <c r="N15" s="128"/>
      <c r="O15" s="116"/>
      <c r="P15" s="116"/>
      <c r="Q15" s="129"/>
      <c r="R15" s="116"/>
      <c r="S15" s="116"/>
      <c r="T15" s="116"/>
      <c r="U15" s="126"/>
    </row>
    <row r="16" spans="1:21" ht="12.75">
      <c r="A16" s="127" t="s">
        <v>162</v>
      </c>
      <c r="B16" s="128" t="s">
        <v>781</v>
      </c>
      <c r="C16" s="116" t="s">
        <v>78</v>
      </c>
      <c r="D16" s="116" t="s">
        <v>16</v>
      </c>
      <c r="E16" s="129" t="s">
        <v>788</v>
      </c>
      <c r="F16" s="128" t="s">
        <v>726</v>
      </c>
      <c r="G16" s="116" t="s">
        <v>78</v>
      </c>
      <c r="H16" s="116" t="s">
        <v>16</v>
      </c>
      <c r="I16" s="129" t="s">
        <v>727</v>
      </c>
      <c r="J16" s="128" t="s">
        <v>811</v>
      </c>
      <c r="K16" s="116" t="s">
        <v>78</v>
      </c>
      <c r="L16" s="116" t="s">
        <v>16</v>
      </c>
      <c r="M16" s="129" t="s">
        <v>812</v>
      </c>
      <c r="N16" s="128" t="s">
        <v>755</v>
      </c>
      <c r="O16" s="116" t="s">
        <v>78</v>
      </c>
      <c r="P16" s="116" t="s">
        <v>16</v>
      </c>
      <c r="Q16" s="129" t="s">
        <v>484</v>
      </c>
      <c r="R16" s="116" t="s">
        <v>169</v>
      </c>
      <c r="S16" s="116" t="s">
        <v>169</v>
      </c>
      <c r="T16" s="116" t="s">
        <v>830</v>
      </c>
      <c r="U16" s="126" t="s">
        <v>830</v>
      </c>
    </row>
    <row r="17" spans="1:21" ht="12.75">
      <c r="A17" s="127"/>
      <c r="B17" s="128"/>
      <c r="C17" s="116"/>
      <c r="D17" s="116"/>
      <c r="E17" s="129"/>
      <c r="F17" s="128"/>
      <c r="G17" s="116"/>
      <c r="H17" s="116"/>
      <c r="I17" s="129"/>
      <c r="J17" s="128"/>
      <c r="K17" s="116"/>
      <c r="L17" s="116"/>
      <c r="M17" s="129"/>
      <c r="N17" s="128"/>
      <c r="O17" s="116"/>
      <c r="P17" s="116"/>
      <c r="Q17" s="129"/>
      <c r="R17" s="116"/>
      <c r="S17" s="116"/>
      <c r="T17" s="116"/>
      <c r="U17" s="126"/>
    </row>
    <row r="18" spans="1:21" ht="12.75">
      <c r="A18" s="127" t="s">
        <v>159</v>
      </c>
      <c r="B18" s="128" t="s">
        <v>735</v>
      </c>
      <c r="C18" s="116" t="s">
        <v>141</v>
      </c>
      <c r="D18" s="116" t="s">
        <v>15</v>
      </c>
      <c r="E18" s="129" t="s">
        <v>736</v>
      </c>
      <c r="F18" s="128" t="s">
        <v>837</v>
      </c>
      <c r="G18" s="116" t="s">
        <v>78</v>
      </c>
      <c r="H18" s="116" t="s">
        <v>15</v>
      </c>
      <c r="I18" s="129" t="s">
        <v>838</v>
      </c>
      <c r="J18" s="128" t="s">
        <v>13</v>
      </c>
      <c r="K18" s="116" t="s">
        <v>13</v>
      </c>
      <c r="L18" s="116" t="s">
        <v>13</v>
      </c>
      <c r="M18" s="129" t="s">
        <v>13</v>
      </c>
      <c r="N18" s="128"/>
      <c r="O18" s="116"/>
      <c r="P18" s="116"/>
      <c r="Q18" s="129"/>
      <c r="R18" s="116" t="s">
        <v>169</v>
      </c>
      <c r="S18" s="116" t="s">
        <v>169</v>
      </c>
      <c r="T18" s="116"/>
      <c r="U18" s="126" t="s">
        <v>869</v>
      </c>
    </row>
    <row r="19" spans="1:21" ht="12.75">
      <c r="A19" s="127"/>
      <c r="B19" s="128"/>
      <c r="C19" s="116"/>
      <c r="D19" s="116"/>
      <c r="E19" s="129"/>
      <c r="F19" s="128"/>
      <c r="G19" s="116"/>
      <c r="H19" s="116"/>
      <c r="I19" s="129"/>
      <c r="J19" s="128"/>
      <c r="K19" s="116"/>
      <c r="L19" s="116"/>
      <c r="M19" s="129"/>
      <c r="N19" s="128"/>
      <c r="O19" s="116"/>
      <c r="P19" s="116"/>
      <c r="Q19" s="129"/>
      <c r="R19" s="116"/>
      <c r="S19" s="116"/>
      <c r="T19" s="116"/>
      <c r="U19" s="126"/>
    </row>
    <row r="20" spans="1:21" ht="12.75">
      <c r="A20" s="127" t="s">
        <v>157</v>
      </c>
      <c r="B20" s="128" t="s">
        <v>781</v>
      </c>
      <c r="C20" s="116" t="s">
        <v>78</v>
      </c>
      <c r="D20" s="116" t="s">
        <v>15</v>
      </c>
      <c r="E20" s="129" t="s">
        <v>784</v>
      </c>
      <c r="F20" s="128" t="s">
        <v>726</v>
      </c>
      <c r="G20" s="116" t="s">
        <v>78</v>
      </c>
      <c r="H20" s="116" t="s">
        <v>16</v>
      </c>
      <c r="I20" s="129" t="s">
        <v>728</v>
      </c>
      <c r="J20" s="128" t="s">
        <v>801</v>
      </c>
      <c r="K20" s="116" t="s">
        <v>78</v>
      </c>
      <c r="L20" s="116" t="s">
        <v>17</v>
      </c>
      <c r="M20" s="129" t="s">
        <v>807</v>
      </c>
      <c r="N20" s="128" t="s">
        <v>755</v>
      </c>
      <c r="O20" s="116" t="s">
        <v>78</v>
      </c>
      <c r="P20" s="116" t="s">
        <v>15</v>
      </c>
      <c r="Q20" s="129" t="s">
        <v>764</v>
      </c>
      <c r="R20" s="128" t="s">
        <v>169</v>
      </c>
      <c r="S20" s="116" t="s">
        <v>169</v>
      </c>
      <c r="T20" s="116" t="s">
        <v>827</v>
      </c>
      <c r="U20" s="126" t="s">
        <v>829</v>
      </c>
    </row>
    <row r="21" spans="1:21" ht="12.75">
      <c r="A21" s="127"/>
      <c r="B21" s="128"/>
      <c r="C21" s="116"/>
      <c r="D21" s="116"/>
      <c r="E21" s="129"/>
      <c r="F21" s="128"/>
      <c r="G21" s="116"/>
      <c r="H21" s="116"/>
      <c r="I21" s="129"/>
      <c r="J21" s="128"/>
      <c r="K21" s="116"/>
      <c r="L21" s="116"/>
      <c r="M21" s="129"/>
      <c r="N21" s="128"/>
      <c r="O21" s="116"/>
      <c r="P21" s="116"/>
      <c r="Q21" s="129"/>
      <c r="R21" s="128"/>
      <c r="S21" s="116"/>
      <c r="T21" s="116"/>
      <c r="U21" s="126"/>
    </row>
    <row r="22" spans="1:21" ht="12.75">
      <c r="A22" s="127" t="s">
        <v>118</v>
      </c>
      <c r="B22" s="128" t="s">
        <v>781</v>
      </c>
      <c r="C22" s="116" t="s">
        <v>78</v>
      </c>
      <c r="D22" s="116" t="s">
        <v>15</v>
      </c>
      <c r="E22" s="129" t="s">
        <v>783</v>
      </c>
      <c r="F22" s="128"/>
      <c r="G22" s="116"/>
      <c r="H22" s="116"/>
      <c r="I22" s="129"/>
      <c r="J22" s="128" t="s">
        <v>781</v>
      </c>
      <c r="K22" s="116" t="s">
        <v>78</v>
      </c>
      <c r="L22" s="116" t="s">
        <v>17</v>
      </c>
      <c r="M22" s="129" t="s">
        <v>645</v>
      </c>
      <c r="N22" s="128"/>
      <c r="O22" s="116"/>
      <c r="P22" s="116"/>
      <c r="Q22" s="129"/>
      <c r="R22" s="128"/>
      <c r="S22" s="116"/>
      <c r="T22" s="116"/>
      <c r="U22" s="126"/>
    </row>
    <row r="23" spans="1:21" ht="12.75">
      <c r="A23" s="127"/>
      <c r="B23" s="128"/>
      <c r="C23" s="116"/>
      <c r="D23" s="116"/>
      <c r="E23" s="129"/>
      <c r="F23" s="128"/>
      <c r="G23" s="116"/>
      <c r="H23" s="116"/>
      <c r="I23" s="129"/>
      <c r="J23" s="128"/>
      <c r="K23" s="116"/>
      <c r="L23" s="116"/>
      <c r="M23" s="129"/>
      <c r="N23" s="128"/>
      <c r="O23" s="116"/>
      <c r="P23" s="116"/>
      <c r="Q23" s="129"/>
      <c r="R23" s="128"/>
      <c r="S23" s="116"/>
      <c r="T23" s="116"/>
      <c r="U23" s="126"/>
    </row>
    <row r="24" spans="1:21" ht="12.75">
      <c r="A24" s="127"/>
      <c r="B24" s="128"/>
      <c r="C24" s="116"/>
      <c r="D24" s="116"/>
      <c r="E24" s="129"/>
      <c r="F24" s="128"/>
      <c r="G24" s="116"/>
      <c r="H24" s="116"/>
      <c r="I24" s="129"/>
      <c r="J24" s="128"/>
      <c r="K24" s="116"/>
      <c r="L24" s="116"/>
      <c r="M24" s="129"/>
      <c r="N24" s="128"/>
      <c r="O24" s="116"/>
      <c r="P24" s="116"/>
      <c r="Q24" s="129"/>
      <c r="R24" s="128"/>
      <c r="S24" s="116"/>
      <c r="T24" s="116"/>
      <c r="U24" s="126"/>
    </row>
    <row r="25" spans="1:21" ht="12.75">
      <c r="A25" s="127"/>
      <c r="B25" s="128"/>
      <c r="C25" s="116"/>
      <c r="D25" s="116"/>
      <c r="E25" s="129"/>
      <c r="F25" s="128"/>
      <c r="G25" s="116"/>
      <c r="H25" s="116"/>
      <c r="I25" s="129"/>
      <c r="J25" s="128"/>
      <c r="K25" s="116"/>
      <c r="L25" s="116"/>
      <c r="M25" s="129"/>
      <c r="N25" s="128"/>
      <c r="O25" s="116"/>
      <c r="P25" s="116"/>
      <c r="Q25" s="129"/>
      <c r="R25" s="128"/>
      <c r="S25" s="116"/>
      <c r="T25" s="116"/>
      <c r="U25" s="126"/>
    </row>
    <row r="26" spans="1:21" ht="12.75">
      <c r="A26" s="131"/>
      <c r="B26" s="132"/>
      <c r="C26" s="133"/>
      <c r="D26" s="133"/>
      <c r="E26" s="134"/>
      <c r="F26" s="132"/>
      <c r="G26" s="133"/>
      <c r="H26" s="133"/>
      <c r="I26" s="134"/>
      <c r="J26" s="132"/>
      <c r="K26" s="133"/>
      <c r="L26" s="133"/>
      <c r="M26" s="134"/>
      <c r="N26" s="132"/>
      <c r="O26" s="133"/>
      <c r="P26" s="133"/>
      <c r="Q26" s="134"/>
      <c r="R26" s="132"/>
      <c r="S26" s="133"/>
      <c r="T26" s="133"/>
      <c r="U26" s="137"/>
    </row>
    <row r="27" spans="1:21" ht="12.7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0"/>
      <c r="S27" s="80"/>
      <c r="T27" s="80"/>
      <c r="U27" s="80"/>
    </row>
    <row r="28" spans="1:21" ht="12.7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0"/>
      <c r="S28" s="80"/>
      <c r="T28" s="80"/>
      <c r="U28" s="80"/>
    </row>
    <row r="29" spans="2:17" ht="12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2:17" ht="12.7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2:17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2:17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6">
    <mergeCell ref="A1:Q2"/>
    <mergeCell ref="B6:E6"/>
    <mergeCell ref="F6:I6"/>
    <mergeCell ref="J6:M6"/>
    <mergeCell ref="N6:Q6"/>
    <mergeCell ref="A4:Q4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B16" sqref="B16"/>
    </sheetView>
  </sheetViews>
  <sheetFormatPr defaultColWidth="9.140625" defaultRowHeight="12.75"/>
  <cols>
    <col min="1" max="1" width="15.28125" style="0" customWidth="1"/>
    <col min="3" max="3" width="7.00390625" style="0" customWidth="1"/>
    <col min="4" max="4" width="6.140625" style="0" customWidth="1"/>
    <col min="6" max="6" width="9.7109375" style="0" customWidth="1"/>
    <col min="7" max="7" width="7.7109375" style="0" customWidth="1"/>
    <col min="8" max="8" width="14.140625" style="0" customWidth="1"/>
  </cols>
  <sheetData>
    <row r="1" spans="1:7" ht="12.75">
      <c r="A1" s="140" t="s">
        <v>795</v>
      </c>
      <c r="B1" s="140"/>
      <c r="C1" s="140"/>
      <c r="D1" s="140"/>
      <c r="E1" s="140"/>
      <c r="F1" s="140"/>
      <c r="G1" s="140"/>
    </row>
    <row r="3" spans="1:7" ht="12.75">
      <c r="A3" s="140" t="s">
        <v>794</v>
      </c>
      <c r="B3" s="140"/>
      <c r="C3" s="140"/>
      <c r="D3" s="140"/>
      <c r="E3" s="140"/>
      <c r="F3" s="140"/>
      <c r="G3" s="140"/>
    </row>
    <row r="5" spans="1:8" ht="12.75">
      <c r="A5" s="120" t="s">
        <v>28</v>
      </c>
      <c r="B5" s="120" t="s">
        <v>8</v>
      </c>
      <c r="C5" s="120" t="s">
        <v>121</v>
      </c>
      <c r="D5" s="120" t="s">
        <v>36</v>
      </c>
      <c r="E5" s="120" t="s">
        <v>796</v>
      </c>
      <c r="F5" s="120" t="s">
        <v>42</v>
      </c>
      <c r="G5" s="120" t="s">
        <v>40</v>
      </c>
      <c r="H5" s="120" t="s">
        <v>847</v>
      </c>
    </row>
    <row r="6" spans="1:7" ht="12.75">
      <c r="A6" s="120"/>
      <c r="B6" s="120"/>
      <c r="C6" s="120"/>
      <c r="D6" s="120"/>
      <c r="E6" s="120"/>
      <c r="F6" s="120"/>
      <c r="G6" s="120"/>
    </row>
    <row r="7" spans="1:7" ht="12.75">
      <c r="A7" s="120"/>
      <c r="B7" s="120"/>
      <c r="C7" s="120"/>
      <c r="D7" s="120"/>
      <c r="E7" s="120"/>
      <c r="F7" s="120"/>
      <c r="G7" s="120"/>
    </row>
    <row r="9" spans="1:8" ht="12.75">
      <c r="A9" s="44" t="s">
        <v>157</v>
      </c>
      <c r="B9" s="41" t="s">
        <v>801</v>
      </c>
      <c r="C9" s="41" t="s">
        <v>78</v>
      </c>
      <c r="D9" s="41" t="s">
        <v>17</v>
      </c>
      <c r="E9" s="41" t="s">
        <v>870</v>
      </c>
      <c r="F9" s="41"/>
      <c r="G9" s="41"/>
      <c r="H9" s="42" t="s">
        <v>162</v>
      </c>
    </row>
    <row r="10" spans="1:7" ht="12.75">
      <c r="A10" s="44"/>
      <c r="B10" s="41"/>
      <c r="C10" s="41"/>
      <c r="D10" s="41"/>
      <c r="E10" s="41"/>
      <c r="F10" s="41"/>
      <c r="G10" s="41"/>
    </row>
    <row r="11" spans="1:8" ht="12.75">
      <c r="A11" s="44" t="s">
        <v>162</v>
      </c>
      <c r="B11" s="41" t="s">
        <v>840</v>
      </c>
      <c r="C11" s="41" t="s">
        <v>78</v>
      </c>
      <c r="D11" s="41" t="s">
        <v>15</v>
      </c>
      <c r="E11" s="41" t="s">
        <v>842</v>
      </c>
      <c r="F11" s="41" t="s">
        <v>169</v>
      </c>
      <c r="G11" s="41" t="s">
        <v>871</v>
      </c>
      <c r="H11" s="41" t="s">
        <v>287</v>
      </c>
    </row>
    <row r="12" spans="1:7" ht="12.75">
      <c r="A12" s="44"/>
      <c r="B12" s="41"/>
      <c r="C12" s="41"/>
      <c r="D12" s="41"/>
      <c r="E12" s="41"/>
      <c r="F12" s="41"/>
      <c r="G12" s="41"/>
    </row>
    <row r="13" spans="1:8" ht="12.75">
      <c r="A13" s="44" t="s">
        <v>159</v>
      </c>
      <c r="B13" s="41" t="s">
        <v>837</v>
      </c>
      <c r="C13" s="41" t="s">
        <v>78</v>
      </c>
      <c r="D13" s="41" t="s">
        <v>15</v>
      </c>
      <c r="E13" s="41" t="s">
        <v>839</v>
      </c>
      <c r="F13" s="41" t="s">
        <v>169</v>
      </c>
      <c r="G13" s="41" t="s">
        <v>871</v>
      </c>
      <c r="H13" s="41" t="s">
        <v>162</v>
      </c>
    </row>
    <row r="14" spans="1:7" ht="12.75">
      <c r="A14" s="44"/>
      <c r="B14" s="41"/>
      <c r="C14" s="41"/>
      <c r="D14" s="41"/>
      <c r="E14" s="41"/>
      <c r="F14" s="41"/>
      <c r="G14" s="41"/>
    </row>
    <row r="15" spans="1:8" ht="12.75">
      <c r="A15" s="44" t="s">
        <v>384</v>
      </c>
      <c r="B15" s="41" t="s">
        <v>890</v>
      </c>
      <c r="C15" s="41" t="s">
        <v>78</v>
      </c>
      <c r="D15" s="41" t="s">
        <v>15</v>
      </c>
      <c r="E15" s="41" t="s">
        <v>894</v>
      </c>
      <c r="F15" s="41" t="s">
        <v>169</v>
      </c>
      <c r="G15" s="41" t="s">
        <v>871</v>
      </c>
      <c r="H15" s="41" t="s">
        <v>117</v>
      </c>
    </row>
    <row r="16" spans="1:7" ht="12.75">
      <c r="A16" s="44"/>
      <c r="B16" s="41"/>
      <c r="C16" s="41"/>
      <c r="D16" s="41"/>
      <c r="E16" s="41"/>
      <c r="F16" s="41"/>
      <c r="G16" s="41"/>
    </row>
    <row r="17" spans="1:7" ht="12.75">
      <c r="A17" s="44"/>
      <c r="B17" s="41"/>
      <c r="C17" s="41"/>
      <c r="D17" s="41"/>
      <c r="E17" s="41"/>
      <c r="F17" s="41"/>
      <c r="G17" s="41"/>
    </row>
    <row r="18" spans="1:7" ht="12.75">
      <c r="A18" s="44"/>
      <c r="B18" s="41"/>
      <c r="C18" s="41"/>
      <c r="D18" s="41"/>
      <c r="E18" s="41"/>
      <c r="F18" s="41"/>
      <c r="G18" s="41"/>
    </row>
    <row r="19" spans="1:7" ht="12.75">
      <c r="A19" s="44"/>
      <c r="B19" s="41"/>
      <c r="C19" s="41"/>
      <c r="D19" s="41"/>
      <c r="E19" s="41"/>
      <c r="F19" s="41"/>
      <c r="G19" s="41"/>
    </row>
    <row r="20" spans="1:7" ht="12.75">
      <c r="A20" s="44"/>
      <c r="B20" s="41"/>
      <c r="C20" s="41"/>
      <c r="D20" s="41"/>
      <c r="E20" s="41"/>
      <c r="F20" s="41"/>
      <c r="G20" s="41"/>
    </row>
    <row r="21" spans="1:7" ht="12.75">
      <c r="A21" s="44"/>
      <c r="B21" s="41"/>
      <c r="C21" s="41"/>
      <c r="D21" s="41"/>
      <c r="E21" s="41"/>
      <c r="F21" s="41"/>
      <c r="G21" s="41"/>
    </row>
    <row r="22" spans="1:7" ht="12.75">
      <c r="A22" s="44"/>
      <c r="B22" s="41"/>
      <c r="C22" s="41"/>
      <c r="D22" s="41"/>
      <c r="E22" s="41"/>
      <c r="F22" s="41"/>
      <c r="G22" s="41"/>
    </row>
    <row r="23" spans="1:7" ht="12.75">
      <c r="A23" s="44"/>
      <c r="B23" s="41"/>
      <c r="C23" s="41"/>
      <c r="D23" s="41"/>
      <c r="E23" s="41"/>
      <c r="F23" s="41"/>
      <c r="G23" s="41"/>
    </row>
    <row r="24" spans="1:7" ht="12.75">
      <c r="A24" s="44"/>
      <c r="B24" s="41"/>
      <c r="C24" s="41"/>
      <c r="D24" s="41"/>
      <c r="E24" s="41"/>
      <c r="F24" s="41"/>
      <c r="G24" s="41"/>
    </row>
    <row r="25" spans="1:7" ht="12.75">
      <c r="A25" s="44"/>
      <c r="B25" s="41"/>
      <c r="C25" s="41"/>
      <c r="D25" s="41"/>
      <c r="E25" s="41"/>
      <c r="F25" s="41"/>
      <c r="G25" s="41"/>
    </row>
    <row r="26" spans="1:7" ht="12.75">
      <c r="A26" s="44"/>
      <c r="B26" s="41"/>
      <c r="C26" s="41"/>
      <c r="D26" s="41"/>
      <c r="E26" s="41"/>
      <c r="F26" s="41"/>
      <c r="G26" s="41"/>
    </row>
    <row r="27" spans="1:7" ht="12.75">
      <c r="A27" s="44"/>
      <c r="B27" s="41"/>
      <c r="C27" s="41"/>
      <c r="D27" s="41"/>
      <c r="E27" s="41"/>
      <c r="F27" s="41"/>
      <c r="G27" s="41"/>
    </row>
    <row r="28" spans="1:7" ht="12.75">
      <c r="A28" s="44"/>
      <c r="B28" s="41"/>
      <c r="C28" s="41"/>
      <c r="D28" s="41"/>
      <c r="E28" s="41"/>
      <c r="F28" s="41"/>
      <c r="G28" s="41"/>
    </row>
    <row r="29" spans="1:7" ht="12.75">
      <c r="A29" s="44"/>
      <c r="B29" s="41"/>
      <c r="C29" s="41"/>
      <c r="D29" s="41"/>
      <c r="E29" s="41"/>
      <c r="F29" s="41"/>
      <c r="G29" s="41"/>
    </row>
    <row r="30" spans="1:7" ht="12.75">
      <c r="A30" s="44"/>
      <c r="B30" s="41"/>
      <c r="C30" s="41"/>
      <c r="D30" s="41"/>
      <c r="E30" s="41"/>
      <c r="F30" s="41"/>
      <c r="G30" s="41"/>
    </row>
    <row r="31" spans="1:7" ht="12.75">
      <c r="A31" s="44"/>
      <c r="B31" s="41"/>
      <c r="C31" s="41"/>
      <c r="D31" s="41"/>
      <c r="E31" s="41"/>
      <c r="F31" s="41"/>
      <c r="G31" s="41"/>
    </row>
    <row r="32" spans="1:7" ht="12.75">
      <c r="A32" s="44"/>
      <c r="B32" s="41"/>
      <c r="C32" s="41"/>
      <c r="D32" s="41"/>
      <c r="E32" s="41"/>
      <c r="F32" s="41"/>
      <c r="G32" s="41"/>
    </row>
    <row r="33" spans="1:7" ht="12.75">
      <c r="A33" s="44"/>
      <c r="B33" s="41"/>
      <c r="C33" s="41"/>
      <c r="D33" s="41"/>
      <c r="E33" s="41"/>
      <c r="F33" s="41"/>
      <c r="G33" s="41"/>
    </row>
    <row r="34" spans="1:7" ht="12.75">
      <c r="A34" s="44"/>
      <c r="B34" s="41"/>
      <c r="C34" s="41"/>
      <c r="D34" s="41"/>
      <c r="E34" s="41"/>
      <c r="F34" s="41"/>
      <c r="G34" s="41"/>
    </row>
    <row r="35" spans="1:7" ht="12.75">
      <c r="A35" s="44"/>
      <c r="B35" s="41"/>
      <c r="C35" s="41"/>
      <c r="D35" s="41"/>
      <c r="E35" s="41"/>
      <c r="F35" s="41"/>
      <c r="G35" s="41"/>
    </row>
    <row r="36" spans="1:7" ht="12.75">
      <c r="A36" s="44"/>
      <c r="B36" s="41"/>
      <c r="C36" s="41"/>
      <c r="D36" s="41"/>
      <c r="E36" s="41"/>
      <c r="F36" s="41"/>
      <c r="G36" s="41"/>
    </row>
    <row r="37" spans="1:7" ht="12.75">
      <c r="A37" s="44"/>
      <c r="B37" s="41"/>
      <c r="C37" s="41"/>
      <c r="D37" s="41"/>
      <c r="E37" s="41"/>
      <c r="F37" s="41"/>
      <c r="G37" s="41"/>
    </row>
    <row r="38" spans="1:7" ht="12.75">
      <c r="A38" s="44"/>
      <c r="B38" s="41"/>
      <c r="C38" s="41"/>
      <c r="D38" s="41"/>
      <c r="E38" s="41"/>
      <c r="F38" s="41"/>
      <c r="G38" s="41"/>
    </row>
    <row r="39" spans="1:7" ht="12.75">
      <c r="A39" s="44"/>
      <c r="B39" s="41"/>
      <c r="C39" s="41"/>
      <c r="D39" s="41"/>
      <c r="E39" s="41"/>
      <c r="F39" s="41"/>
      <c r="G39" s="41"/>
    </row>
    <row r="40" spans="1:7" ht="12.75">
      <c r="A40" s="44"/>
      <c r="B40" s="41"/>
      <c r="C40" s="41"/>
      <c r="D40" s="41"/>
      <c r="E40" s="41"/>
      <c r="F40" s="41"/>
      <c r="G40" s="41"/>
    </row>
    <row r="41" spans="1:7" ht="12.75">
      <c r="A41" s="44"/>
      <c r="B41" s="41"/>
      <c r="C41" s="41"/>
      <c r="D41" s="41"/>
      <c r="E41" s="41"/>
      <c r="F41" s="41"/>
      <c r="G41" s="41"/>
    </row>
    <row r="42" spans="1:7" ht="12.75">
      <c r="A42" s="44"/>
      <c r="B42" s="41"/>
      <c r="C42" s="41"/>
      <c r="D42" s="41"/>
      <c r="E42" s="41"/>
      <c r="F42" s="41"/>
      <c r="G42" s="41"/>
    </row>
    <row r="43" spans="1:7" ht="12.75">
      <c r="A43" s="44"/>
      <c r="B43" s="41"/>
      <c r="C43" s="41"/>
      <c r="D43" s="41"/>
      <c r="E43" s="41"/>
      <c r="F43" s="41"/>
      <c r="G43" s="41"/>
    </row>
    <row r="44" spans="1:7" ht="12.75">
      <c r="A44" s="44"/>
      <c r="B44" s="41"/>
      <c r="C44" s="41"/>
      <c r="D44" s="41"/>
      <c r="E44" s="41"/>
      <c r="F44" s="41"/>
      <c r="G44" s="41"/>
    </row>
    <row r="45" spans="1:7" ht="12.75">
      <c r="A45" s="44"/>
      <c r="B45" s="41"/>
      <c r="C45" s="41"/>
      <c r="D45" s="41"/>
      <c r="E45" s="41"/>
      <c r="F45" s="41"/>
      <c r="G45" s="41"/>
    </row>
    <row r="46" spans="2:7" ht="12.75">
      <c r="B46" s="42"/>
      <c r="C46" s="42"/>
      <c r="D46" s="42"/>
      <c r="E46" s="42"/>
      <c r="F46" s="42"/>
      <c r="G46" s="42"/>
    </row>
    <row r="47" spans="2:7" ht="12.75">
      <c r="B47" s="42"/>
      <c r="C47" s="42"/>
      <c r="D47" s="42"/>
      <c r="E47" s="42"/>
      <c r="F47" s="42"/>
      <c r="G47" s="42"/>
    </row>
    <row r="48" spans="2:7" ht="12.75">
      <c r="B48" s="42"/>
      <c r="C48" s="42"/>
      <c r="D48" s="42"/>
      <c r="E48" s="42"/>
      <c r="F48" s="42"/>
      <c r="G48" s="42"/>
    </row>
    <row r="49" spans="2:7" ht="12.75">
      <c r="B49" s="42"/>
      <c r="C49" s="42"/>
      <c r="D49" s="42"/>
      <c r="E49" s="42"/>
      <c r="F49" s="42"/>
      <c r="G49" s="42"/>
    </row>
    <row r="50" spans="2:7" ht="12.75">
      <c r="B50" s="42"/>
      <c r="C50" s="42"/>
      <c r="D50" s="42"/>
      <c r="E50" s="42"/>
      <c r="F50" s="42"/>
      <c r="G50" s="42"/>
    </row>
    <row r="51" spans="2:7" ht="12.75">
      <c r="B51" s="42"/>
      <c r="C51" s="42"/>
      <c r="D51" s="42"/>
      <c r="E51" s="42"/>
      <c r="F51" s="42"/>
      <c r="G51" s="42"/>
    </row>
  </sheetData>
  <mergeCells count="2">
    <mergeCell ref="A3:G3"/>
    <mergeCell ref="A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15" sqref="H15"/>
    </sheetView>
  </sheetViews>
  <sheetFormatPr defaultColWidth="9.140625" defaultRowHeight="12.75"/>
  <cols>
    <col min="1" max="1" width="10.57421875" style="0" customWidth="1"/>
    <col min="2" max="2" width="32.140625" style="0" customWidth="1"/>
    <col min="8" max="8" width="11.7109375" style="0" customWidth="1"/>
  </cols>
  <sheetData>
    <row r="1" spans="1:6" ht="12.75">
      <c r="A1" s="164" t="s">
        <v>116</v>
      </c>
      <c r="B1" s="140"/>
      <c r="C1" s="140"/>
      <c r="D1" s="140"/>
      <c r="E1" s="155"/>
      <c r="F1" s="155"/>
    </row>
    <row r="2" spans="1:6" ht="12.75">
      <c r="A2" s="140"/>
      <c r="B2" s="140"/>
      <c r="C2" s="140"/>
      <c r="D2" s="140"/>
      <c r="E2" s="155"/>
      <c r="F2" s="155"/>
    </row>
    <row r="3" spans="1:5" ht="12.75">
      <c r="A3" s="42"/>
      <c r="C3" s="42"/>
      <c r="D3" s="42"/>
      <c r="E3" s="42"/>
    </row>
    <row r="4" spans="1:8" ht="15">
      <c r="A4" s="51" t="s">
        <v>115</v>
      </c>
      <c r="B4" s="53" t="s">
        <v>28</v>
      </c>
      <c r="C4" s="54" t="s">
        <v>8</v>
      </c>
      <c r="D4" s="54" t="s">
        <v>9</v>
      </c>
      <c r="E4" s="54" t="s">
        <v>36</v>
      </c>
      <c r="F4" s="55" t="s">
        <v>121</v>
      </c>
      <c r="G4" s="54" t="s">
        <v>328</v>
      </c>
      <c r="H4" s="54" t="s">
        <v>877</v>
      </c>
    </row>
    <row r="5" spans="1:6" ht="12.75">
      <c r="A5" s="42"/>
      <c r="C5" s="41"/>
      <c r="D5" s="41"/>
      <c r="E5" s="41"/>
      <c r="F5" s="52"/>
    </row>
    <row r="6" spans="1:8" ht="12.75">
      <c r="A6" s="42">
        <v>406796</v>
      </c>
      <c r="B6" t="s">
        <v>117</v>
      </c>
      <c r="C6" s="41" t="s">
        <v>83</v>
      </c>
      <c r="D6" s="41" t="s">
        <v>119</v>
      </c>
      <c r="E6" s="41" t="s">
        <v>15</v>
      </c>
      <c r="F6" s="52" t="s">
        <v>78</v>
      </c>
      <c r="G6" s="41" t="s">
        <v>327</v>
      </c>
      <c r="H6" s="41" t="s">
        <v>169</v>
      </c>
    </row>
    <row r="7" spans="1:8" ht="12.75">
      <c r="A7" s="42">
        <v>406713</v>
      </c>
      <c r="B7" t="s">
        <v>118</v>
      </c>
      <c r="C7" s="41" t="s">
        <v>107</v>
      </c>
      <c r="D7" s="41" t="s">
        <v>120</v>
      </c>
      <c r="E7" s="41" t="s">
        <v>15</v>
      </c>
      <c r="F7" s="52" t="s">
        <v>78</v>
      </c>
      <c r="G7" s="41" t="s">
        <v>327</v>
      </c>
      <c r="H7" s="41" t="s">
        <v>169</v>
      </c>
    </row>
    <row r="8" spans="1:7" ht="12.75">
      <c r="A8" s="42">
        <v>406901</v>
      </c>
      <c r="B8" t="s">
        <v>287</v>
      </c>
      <c r="C8" s="41" t="s">
        <v>288</v>
      </c>
      <c r="D8" s="41" t="s">
        <v>289</v>
      </c>
      <c r="E8" s="41" t="s">
        <v>15</v>
      </c>
      <c r="F8" s="52" t="s">
        <v>78</v>
      </c>
      <c r="G8" s="41" t="s">
        <v>327</v>
      </c>
    </row>
    <row r="9" spans="1:8" ht="12.75">
      <c r="A9" s="42">
        <v>406901</v>
      </c>
      <c r="B9" t="s">
        <v>287</v>
      </c>
      <c r="C9" s="41" t="s">
        <v>300</v>
      </c>
      <c r="D9" s="41" t="s">
        <v>305</v>
      </c>
      <c r="E9" s="41" t="s">
        <v>15</v>
      </c>
      <c r="F9" s="52" t="s">
        <v>78</v>
      </c>
      <c r="H9" s="41" t="s">
        <v>169</v>
      </c>
    </row>
    <row r="10" spans="1:7" ht="12.75">
      <c r="A10" s="42">
        <v>406901</v>
      </c>
      <c r="B10" t="s">
        <v>287</v>
      </c>
      <c r="C10" s="41" t="s">
        <v>319</v>
      </c>
      <c r="D10" s="41" t="s">
        <v>326</v>
      </c>
      <c r="E10" s="41" t="s">
        <v>17</v>
      </c>
      <c r="F10" s="52" t="s">
        <v>78</v>
      </c>
      <c r="G10" s="41" t="s">
        <v>327</v>
      </c>
    </row>
    <row r="11" spans="1:8" ht="12.75">
      <c r="A11" s="42">
        <v>406901</v>
      </c>
      <c r="B11" t="s">
        <v>287</v>
      </c>
      <c r="C11" s="41" t="s">
        <v>476</v>
      </c>
      <c r="D11" s="41" t="s">
        <v>477</v>
      </c>
      <c r="E11" s="41" t="s">
        <v>17</v>
      </c>
      <c r="F11" s="52" t="s">
        <v>78</v>
      </c>
      <c r="H11" s="41" t="s">
        <v>169</v>
      </c>
    </row>
    <row r="12" spans="1:8" ht="12.75">
      <c r="A12" s="42">
        <v>406792</v>
      </c>
      <c r="B12" t="s">
        <v>157</v>
      </c>
      <c r="C12" s="41" t="s">
        <v>443</v>
      </c>
      <c r="D12" s="41" t="s">
        <v>520</v>
      </c>
      <c r="E12" s="41" t="s">
        <v>17</v>
      </c>
      <c r="F12" s="52" t="s">
        <v>78</v>
      </c>
      <c r="H12" s="41" t="s">
        <v>169</v>
      </c>
    </row>
    <row r="13" spans="1:8" ht="12.75">
      <c r="A13" s="42">
        <v>406901</v>
      </c>
      <c r="B13" t="s">
        <v>287</v>
      </c>
      <c r="C13" s="41" t="s">
        <v>501</v>
      </c>
      <c r="D13" s="41" t="s">
        <v>512</v>
      </c>
      <c r="E13" s="41" t="s">
        <v>16</v>
      </c>
      <c r="F13" s="52" t="s">
        <v>78</v>
      </c>
      <c r="G13" s="41" t="s">
        <v>327</v>
      </c>
      <c r="H13" s="41" t="s">
        <v>169</v>
      </c>
    </row>
    <row r="14" spans="1:8" ht="12.75">
      <c r="A14" s="42">
        <v>406792</v>
      </c>
      <c r="B14" t="s">
        <v>157</v>
      </c>
      <c r="C14" s="41" t="s">
        <v>755</v>
      </c>
      <c r="D14" s="41" t="s">
        <v>765</v>
      </c>
      <c r="E14" s="41" t="s">
        <v>15</v>
      </c>
      <c r="F14" s="52" t="s">
        <v>78</v>
      </c>
      <c r="G14" s="41" t="s">
        <v>327</v>
      </c>
      <c r="H14" s="41" t="s">
        <v>169</v>
      </c>
    </row>
    <row r="15" spans="1:8" ht="12.75">
      <c r="A15" s="42">
        <v>406922</v>
      </c>
      <c r="B15" t="s">
        <v>384</v>
      </c>
      <c r="C15" s="41" t="s">
        <v>844</v>
      </c>
      <c r="D15" s="41" t="s">
        <v>846</v>
      </c>
      <c r="E15" s="41" t="s">
        <v>15</v>
      </c>
      <c r="F15" s="52" t="s">
        <v>78</v>
      </c>
      <c r="G15" s="41" t="s">
        <v>327</v>
      </c>
      <c r="H15" s="41" t="s">
        <v>169</v>
      </c>
    </row>
    <row r="16" spans="1:6" ht="12.75">
      <c r="A16" s="42"/>
      <c r="C16" s="41"/>
      <c r="D16" s="41"/>
      <c r="E16" s="41"/>
      <c r="F16" s="52"/>
    </row>
    <row r="17" spans="1:6" ht="12.75">
      <c r="A17" s="42"/>
      <c r="C17" s="41"/>
      <c r="D17" s="41"/>
      <c r="E17" s="41"/>
      <c r="F17" s="52"/>
    </row>
    <row r="18" spans="1:6" ht="12.75">
      <c r="A18" s="42"/>
      <c r="C18" s="41"/>
      <c r="D18" s="41"/>
      <c r="E18" s="41"/>
      <c r="F18" s="52"/>
    </row>
    <row r="19" spans="1:6" ht="12.75">
      <c r="A19" s="42"/>
      <c r="C19" s="41"/>
      <c r="D19" s="41"/>
      <c r="E19" s="41"/>
      <c r="F19" s="52"/>
    </row>
    <row r="20" spans="1:6" ht="12.75">
      <c r="A20" s="42"/>
      <c r="C20" s="41"/>
      <c r="D20" s="41"/>
      <c r="E20" s="41"/>
      <c r="F20" s="52"/>
    </row>
    <row r="21" spans="1:6" ht="12.75">
      <c r="A21" s="42"/>
      <c r="C21" s="41"/>
      <c r="D21" s="41"/>
      <c r="E21" s="41"/>
      <c r="F21" s="52"/>
    </row>
    <row r="22" spans="1:6" ht="12.75">
      <c r="A22" s="42"/>
      <c r="C22" s="41"/>
      <c r="D22" s="41"/>
      <c r="E22" s="41"/>
      <c r="F22" s="52"/>
    </row>
    <row r="23" spans="1:6" ht="12.75">
      <c r="A23" s="42"/>
      <c r="C23" s="41"/>
      <c r="D23" s="41"/>
      <c r="E23" s="41"/>
      <c r="F23" s="52"/>
    </row>
    <row r="24" spans="1:6" ht="12.75">
      <c r="A24" s="42"/>
      <c r="C24" s="41"/>
      <c r="D24" s="41"/>
      <c r="E24" s="41"/>
      <c r="F24" s="52"/>
    </row>
    <row r="25" spans="1:6" ht="12.75">
      <c r="A25" s="42"/>
      <c r="C25" s="41"/>
      <c r="D25" s="41"/>
      <c r="E25" s="41"/>
      <c r="F25" s="52"/>
    </row>
    <row r="26" spans="1:6" ht="12.75">
      <c r="A26" s="42"/>
      <c r="C26" s="41"/>
      <c r="D26" s="41"/>
      <c r="E26" s="41"/>
      <c r="F26" s="52"/>
    </row>
    <row r="27" spans="1:6" ht="12.75">
      <c r="A27" s="42"/>
      <c r="C27" s="41"/>
      <c r="D27" s="41"/>
      <c r="E27" s="41"/>
      <c r="F27" s="52"/>
    </row>
    <row r="28" spans="1:6" ht="12.75">
      <c r="A28" s="42"/>
      <c r="C28" s="41"/>
      <c r="D28" s="41"/>
      <c r="E28" s="41"/>
      <c r="F28" s="52"/>
    </row>
    <row r="29" spans="1:6" ht="12.75">
      <c r="A29" s="42"/>
      <c r="C29" s="41"/>
      <c r="D29" s="41"/>
      <c r="E29" s="41"/>
      <c r="F29" s="52"/>
    </row>
    <row r="30" spans="1:6" ht="12.75">
      <c r="A30" s="42"/>
      <c r="C30" s="41"/>
      <c r="D30" s="41"/>
      <c r="E30" s="41"/>
      <c r="F30" s="52"/>
    </row>
    <row r="31" spans="1:6" ht="12.75">
      <c r="A31" s="42"/>
      <c r="C31" s="41"/>
      <c r="D31" s="41"/>
      <c r="E31" s="41"/>
      <c r="F31" s="52"/>
    </row>
    <row r="32" spans="1:6" ht="12.75">
      <c r="A32" s="42"/>
      <c r="C32" s="41"/>
      <c r="D32" s="41"/>
      <c r="E32" s="41"/>
      <c r="F32" s="52"/>
    </row>
    <row r="33" spans="1:6" ht="12.75">
      <c r="A33" s="42"/>
      <c r="C33" s="41"/>
      <c r="D33" s="41"/>
      <c r="E33" s="41"/>
      <c r="F33" s="52"/>
    </row>
    <row r="34" spans="1:6" ht="12.75">
      <c r="A34" s="42"/>
      <c r="C34" s="41"/>
      <c r="D34" s="41"/>
      <c r="E34" s="41"/>
      <c r="F34" s="52"/>
    </row>
    <row r="35" spans="1:6" ht="12.75">
      <c r="A35" s="42"/>
      <c r="C35" s="41"/>
      <c r="D35" s="41"/>
      <c r="E35" s="41"/>
      <c r="F35" s="52"/>
    </row>
    <row r="36" spans="1:6" ht="12.75">
      <c r="A36" s="42"/>
      <c r="C36" s="41"/>
      <c r="D36" s="41"/>
      <c r="E36" s="41"/>
      <c r="F36" s="52"/>
    </row>
    <row r="37" spans="1:6" ht="12.75">
      <c r="A37" s="42"/>
      <c r="C37" s="41"/>
      <c r="D37" s="41"/>
      <c r="E37" s="41"/>
      <c r="F37" s="52"/>
    </row>
    <row r="38" spans="1:6" ht="12.75">
      <c r="A38" s="42"/>
      <c r="C38" s="41"/>
      <c r="D38" s="41"/>
      <c r="E38" s="41"/>
      <c r="F38" s="52"/>
    </row>
    <row r="39" spans="1:6" ht="12.75">
      <c r="A39" s="42"/>
      <c r="C39" s="41"/>
      <c r="D39" s="41"/>
      <c r="E39" s="41"/>
      <c r="F39" s="52"/>
    </row>
    <row r="40" spans="1:6" ht="12.75">
      <c r="A40" s="42"/>
      <c r="C40" s="41"/>
      <c r="D40" s="41"/>
      <c r="E40" s="41"/>
      <c r="F40" s="52"/>
    </row>
    <row r="41" spans="1:6" ht="12.75">
      <c r="A41" s="42"/>
      <c r="C41" s="41"/>
      <c r="D41" s="41"/>
      <c r="E41" s="41"/>
      <c r="F41" s="52"/>
    </row>
    <row r="42" spans="1:6" ht="12.75">
      <c r="A42" s="42"/>
      <c r="C42" s="41"/>
      <c r="D42" s="41"/>
      <c r="E42" s="41"/>
      <c r="F42" s="52"/>
    </row>
    <row r="43" spans="1:6" ht="12.75">
      <c r="A43" s="42"/>
      <c r="C43" s="41"/>
      <c r="D43" s="41"/>
      <c r="E43" s="41"/>
      <c r="F43" s="52"/>
    </row>
    <row r="44" spans="1:6" ht="12.75">
      <c r="A44" s="42"/>
      <c r="C44" s="41"/>
      <c r="D44" s="41"/>
      <c r="E44" s="41"/>
      <c r="F44" s="52"/>
    </row>
    <row r="45" spans="1:6" ht="12.75">
      <c r="A45" s="42"/>
      <c r="C45" s="41"/>
      <c r="D45" s="41"/>
      <c r="E45" s="41"/>
      <c r="F45" s="52"/>
    </row>
    <row r="46" spans="1:6" ht="12.75">
      <c r="A46" s="42"/>
      <c r="C46" s="41"/>
      <c r="D46" s="41"/>
      <c r="E46" s="41"/>
      <c r="F46" s="52"/>
    </row>
    <row r="47" spans="1:6" ht="12.75">
      <c r="A47" s="42"/>
      <c r="C47" s="41"/>
      <c r="D47" s="41"/>
      <c r="E47" s="41"/>
      <c r="F47" s="52"/>
    </row>
    <row r="48" spans="1:6" ht="12.75">
      <c r="A48" s="42"/>
      <c r="C48" s="41"/>
      <c r="D48" s="41"/>
      <c r="E48" s="41"/>
      <c r="F48" s="52"/>
    </row>
    <row r="49" spans="1:6" ht="12.75">
      <c r="A49" s="42"/>
      <c r="C49" s="41"/>
      <c r="D49" s="41"/>
      <c r="E49" s="41"/>
      <c r="F49" s="52"/>
    </row>
  </sheetData>
  <mergeCells count="1">
    <mergeCell ref="A1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Lindsay</dc:creator>
  <cp:keywords/>
  <dc:description/>
  <cp:lastModifiedBy>Jane Lindsay</cp:lastModifiedBy>
  <cp:lastPrinted>2007-10-15T04:38:38Z</cp:lastPrinted>
  <dcterms:created xsi:type="dcterms:W3CDTF">2005-03-26T02:13:39Z</dcterms:created>
  <dcterms:modified xsi:type="dcterms:W3CDTF">2007-12-03T02:04:25Z</dcterms:modified>
  <cp:category/>
  <cp:version/>
  <cp:contentType/>
  <cp:contentStatus/>
</cp:coreProperties>
</file>